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AA DOKUMENTY\ZDRAŽENÍ\2026\Ceníky XLS\Katka\"/>
    </mc:Choice>
  </mc:AlternateContent>
  <xr:revisionPtr revIDLastSave="0" documentId="13_ncr:1_{4572EEBF-F979-4B07-B886-3F24E8E9C32C}" xr6:coauthVersionLast="47" xr6:coauthVersionMax="47" xr10:uidLastSave="{00000000-0000-0000-0000-000000000000}"/>
  <bookViews>
    <workbookView xWindow="-28800" yWindow="3375" windowWidth="26445" windowHeight="14910" xr2:uid="{00000000-000D-0000-FFFF-FFFF00000000}"/>
  </bookViews>
  <sheets>
    <sheet name="Ceník 1.4.2026" sheetId="2" r:id="rId1"/>
  </sheets>
  <definedNames>
    <definedName name="_xlnm._FilterDatabase" localSheetId="0" hidden="1">'Ceník 1.4.2026'!$B$12:$L$484</definedName>
    <definedName name="_xlnm.Print_Area" localSheetId="0">'Ceník 1.4.2026'!$A$1:$J$595</definedName>
  </definedNames>
  <calcPr calcId="191029"/>
</workbook>
</file>

<file path=xl/calcChain.xml><?xml version="1.0" encoding="utf-8"?>
<calcChain xmlns="http://schemas.openxmlformats.org/spreadsheetml/2006/main">
  <c r="L417" i="2" l="1"/>
  <c r="L418" i="2"/>
  <c r="L419" i="2"/>
  <c r="L420" i="2"/>
  <c r="L410" i="2"/>
  <c r="J266" i="2"/>
  <c r="L266" i="2"/>
  <c r="J447" i="2"/>
  <c r="L447" i="2"/>
  <c r="J446" i="2"/>
  <c r="L446" i="2"/>
  <c r="J445" i="2"/>
  <c r="L445" i="2"/>
  <c r="J444" i="2"/>
  <c r="L444" i="2"/>
  <c r="L397" i="2" l="1"/>
  <c r="L398" i="2"/>
  <c r="L399" i="2"/>
  <c r="L400" i="2"/>
  <c r="L401" i="2"/>
  <c r="L396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402" i="2"/>
  <c r="L403" i="2"/>
  <c r="L404" i="2"/>
  <c r="L405" i="2"/>
  <c r="L406" i="2"/>
  <c r="L407" i="2"/>
  <c r="L408" i="2"/>
  <c r="L409" i="2"/>
  <c r="L411" i="2"/>
  <c r="L412" i="2"/>
  <c r="L413" i="2"/>
  <c r="L414" i="2"/>
  <c r="L415" i="2"/>
  <c r="L416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13" i="2"/>
  <c r="J443" i="2" l="1"/>
  <c r="J442" i="2"/>
  <c r="J441" i="2"/>
  <c r="J440" i="2"/>
  <c r="J439" i="2"/>
  <c r="J438" i="2"/>
  <c r="J437" i="2"/>
  <c r="J436" i="2"/>
  <c r="J435" i="2"/>
  <c r="J434" i="2"/>
  <c r="J433" i="2"/>
  <c r="J432" i="2"/>
  <c r="J397" i="2"/>
  <c r="J398" i="2"/>
  <c r="J399" i="2"/>
  <c r="J400" i="2"/>
  <c r="J401" i="2"/>
  <c r="J396" i="2"/>
  <c r="J13" i="2"/>
  <c r="J14" i="2"/>
  <c r="J15" i="2"/>
  <c r="J16" i="2"/>
  <c r="J17" i="2"/>
  <c r="J18" i="2"/>
  <c r="J19" i="2"/>
  <c r="J20" i="2"/>
  <c r="J21" i="2"/>
  <c r="J22" i="2"/>
  <c r="J23" i="2"/>
  <c r="J24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483" i="2"/>
  <c r="J484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402" i="2"/>
  <c r="J403" i="2"/>
  <c r="J404" i="2"/>
  <c r="J405" i="2"/>
  <c r="J406" i="2"/>
  <c r="J407" i="2"/>
  <c r="J408" i="2"/>
  <c r="J409" i="2"/>
  <c r="J411" i="2"/>
  <c r="J412" i="2"/>
  <c r="J413" i="2"/>
  <c r="J414" i="2"/>
  <c r="J415" i="2"/>
  <c r="J416" i="2"/>
  <c r="J421" i="2"/>
  <c r="J422" i="2"/>
  <c r="J423" i="2"/>
  <c r="J424" i="2"/>
  <c r="J425" i="2"/>
  <c r="J426" i="2"/>
  <c r="J427" i="2"/>
  <c r="J428" i="2"/>
  <c r="J429" i="2"/>
  <c r="J430" i="2"/>
  <c r="J431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25" i="2"/>
</calcChain>
</file>

<file path=xl/sharedStrings.xml><?xml version="1.0" encoding="utf-8"?>
<sst xmlns="http://schemas.openxmlformats.org/spreadsheetml/2006/main" count="1654" uniqueCount="728">
  <si>
    <t xml:space="preserve">Kód </t>
  </si>
  <si>
    <t>Popis</t>
  </si>
  <si>
    <t>Balení</t>
  </si>
  <si>
    <t>A01-0001-0650</t>
  </si>
  <si>
    <t>A01-0001-0651</t>
  </si>
  <si>
    <t>A01-0001-0652</t>
  </si>
  <si>
    <t>A01-0001-0653</t>
  </si>
  <si>
    <t>A01-0001-0654</t>
  </si>
  <si>
    <t>A01-0001-0655</t>
  </si>
  <si>
    <t>A01-0001-0656</t>
  </si>
  <si>
    <t>A01-0001-0657</t>
  </si>
  <si>
    <t>A01-0001-0658</t>
  </si>
  <si>
    <t>A01-0001-0659</t>
  </si>
  <si>
    <t>A01-0001-0660</t>
  </si>
  <si>
    <t>A01-0001-0661</t>
  </si>
  <si>
    <t>A01-0001-0662</t>
  </si>
  <si>
    <t>A01-0001-3005</t>
  </si>
  <si>
    <t>A01-0001-4543</t>
  </si>
  <si>
    <t>A01-0001-4544</t>
  </si>
  <si>
    <t>10 mm</t>
  </si>
  <si>
    <t>12 mm</t>
  </si>
  <si>
    <t>15 mm</t>
  </si>
  <si>
    <t>20 mm</t>
  </si>
  <si>
    <t>25 mm</t>
  </si>
  <si>
    <t>32 mm</t>
  </si>
  <si>
    <t>40 mm</t>
  </si>
  <si>
    <t>50 mm</t>
  </si>
  <si>
    <t>A02-0010-0723</t>
  </si>
  <si>
    <t>A02-0010-0724</t>
  </si>
  <si>
    <t>A02-0010-0725</t>
  </si>
  <si>
    <t>A02-0010-0726</t>
  </si>
  <si>
    <t>A02-0010-0731</t>
  </si>
  <si>
    <t>A02-0010-0732</t>
  </si>
  <si>
    <t>A02-0010-1893</t>
  </si>
  <si>
    <t>A04-0010-0836</t>
  </si>
  <si>
    <t>A04-0010-0837</t>
  </si>
  <si>
    <t>A04-0010-0838</t>
  </si>
  <si>
    <t>A04-0010-0839</t>
  </si>
  <si>
    <t>A04-0010-0840</t>
  </si>
  <si>
    <t>A04-0010-1958</t>
  </si>
  <si>
    <t>A04-0010-1959</t>
  </si>
  <si>
    <t>A04-0010-1960</t>
  </si>
  <si>
    <t>A04-0010-1961</t>
  </si>
  <si>
    <t>A03-0010-1948</t>
  </si>
  <si>
    <t>A03-0010-1949</t>
  </si>
  <si>
    <t>A03-0010-1950</t>
  </si>
  <si>
    <t>A03-0010-1951</t>
  </si>
  <si>
    <t>A03-0010-0772</t>
  </si>
  <si>
    <t>A03-0010-0773</t>
  </si>
  <si>
    <t>A03-0010-0774</t>
  </si>
  <si>
    <t>A03-0010-0775</t>
  </si>
  <si>
    <t>A03-0010-0776</t>
  </si>
  <si>
    <t>A03-0010-1605</t>
  </si>
  <si>
    <t>A03-0010-1606</t>
  </si>
  <si>
    <t>A03-0001-0808</t>
  </si>
  <si>
    <t>A03-0001-0809</t>
  </si>
  <si>
    <t>A03-0010-1385</t>
  </si>
  <si>
    <t>A03-0010-1386</t>
  </si>
  <si>
    <t>A03-0010-1387</t>
  </si>
  <si>
    <t>A03-0001-0807</t>
  </si>
  <si>
    <t>A03-0001-0806</t>
  </si>
  <si>
    <t>A03-0001-0805</t>
  </si>
  <si>
    <t>A03-0001-0804</t>
  </si>
  <si>
    <t>A03-0001-0803</t>
  </si>
  <si>
    <t>A03-0001-1560</t>
  </si>
  <si>
    <t>A03-0001-1561</t>
  </si>
  <si>
    <t>A03-0001-0812</t>
  </si>
  <si>
    <t>A03-0001-0813</t>
  </si>
  <si>
    <t>G3/8"</t>
  </si>
  <si>
    <t>G1/2"</t>
  </si>
  <si>
    <t>G3/4"</t>
  </si>
  <si>
    <t>G1"</t>
  </si>
  <si>
    <t>G5/4"</t>
  </si>
  <si>
    <t>A03-0010-0781</t>
  </si>
  <si>
    <t>A03-0010-0782</t>
  </si>
  <si>
    <t>A03-0010-0783</t>
  </si>
  <si>
    <t>A03-0010-0784</t>
  </si>
  <si>
    <t>A03-0010-0789</t>
  </si>
  <si>
    <t>A03-0010-0790</t>
  </si>
  <si>
    <t>A03-0010-0791</t>
  </si>
  <si>
    <t>A03-0010-0792</t>
  </si>
  <si>
    <t>A03-0010-0797</t>
  </si>
  <si>
    <t>A03-0010-0798</t>
  </si>
  <si>
    <t>A03-0010-0799</t>
  </si>
  <si>
    <t>A03-0010-0800</t>
  </si>
  <si>
    <t>A03-0010-0801</t>
  </si>
  <si>
    <t>A03-0010-0802</t>
  </si>
  <si>
    <t>A03-0001-1581</t>
  </si>
  <si>
    <t>A03-0001-1582</t>
  </si>
  <si>
    <t>A03-0001-1583</t>
  </si>
  <si>
    <t>A03-0001-1584</t>
  </si>
  <si>
    <t>A03-0001-1585</t>
  </si>
  <si>
    <t>A03-0001-1586</t>
  </si>
  <si>
    <t>A03-0001-1587</t>
  </si>
  <si>
    <t>A03-0001-1860</t>
  </si>
  <si>
    <t>A03-0001-1863</t>
  </si>
  <si>
    <t>A03-0001-1865</t>
  </si>
  <si>
    <t>A03-0001-1867</t>
  </si>
  <si>
    <t>A03-0001-03000</t>
  </si>
  <si>
    <t>A03-0001-04454</t>
  </si>
  <si>
    <t>A03-0001-1717</t>
  </si>
  <si>
    <t>A03-0001-1725</t>
  </si>
  <si>
    <t>A03-0001-1729</t>
  </si>
  <si>
    <t>A03-0001-1733</t>
  </si>
  <si>
    <t>A03-0001-1427</t>
  </si>
  <si>
    <t>A03-0001-1501</t>
  </si>
  <si>
    <t>A03-0001-1509</t>
  </si>
  <si>
    <t>A03-0001-1513</t>
  </si>
  <si>
    <t>A03-0001-2998</t>
  </si>
  <si>
    <t>A03-0001-04448</t>
  </si>
  <si>
    <t>A03-0001-04452</t>
  </si>
  <si>
    <t>A03-0001-04453</t>
  </si>
  <si>
    <t>A03-0001-1372</t>
  </si>
  <si>
    <t>A03-0001-1510</t>
  </si>
  <si>
    <t>A03-0001-1502</t>
  </si>
  <si>
    <t>A03-0001-1514</t>
  </si>
  <si>
    <t>A03-0001-2999</t>
  </si>
  <si>
    <t>A03-0001-04449</t>
  </si>
  <si>
    <t>A01-0001-3309</t>
  </si>
  <si>
    <t>A01-0001-1985</t>
  </si>
  <si>
    <t>A01-0001-0692</t>
  </si>
  <si>
    <t>A01-0001-0694</t>
  </si>
  <si>
    <t>A01-0001-0697</t>
  </si>
  <si>
    <t>A01-0001-0698</t>
  </si>
  <si>
    <t>A01-0001-0700</t>
  </si>
  <si>
    <t>A01-0001-0703</t>
  </si>
  <si>
    <t>A01-0001-0704</t>
  </si>
  <si>
    <t>A01-0001-0706</t>
  </si>
  <si>
    <t>A01-0001-0707</t>
  </si>
  <si>
    <t>A01-0001-0708</t>
  </si>
  <si>
    <t>A01-0001-0710</t>
  </si>
  <si>
    <t>A02-0010-1828</t>
  </si>
  <si>
    <t>A02-0010-1829</t>
  </si>
  <si>
    <t>A02-0010-1830</t>
  </si>
  <si>
    <t>A02-0010-1831</t>
  </si>
  <si>
    <t>A02-0010-1890</t>
  </si>
  <si>
    <t>A02-0010-1891</t>
  </si>
  <si>
    <t>A02-0010-1892</t>
  </si>
  <si>
    <t>A04-0010-1923</t>
  </si>
  <si>
    <t>A04-0010-1924</t>
  </si>
  <si>
    <t>A04-0010-1925</t>
  </si>
  <si>
    <t>A04-0010-1926</t>
  </si>
  <si>
    <t>A04-0010-1962</t>
  </si>
  <si>
    <t>A04-0010-1963</t>
  </si>
  <si>
    <t>A04-0010-1964</t>
  </si>
  <si>
    <t>A03-0010-1953</t>
  </si>
  <si>
    <t>A03-0010-1955</t>
  </si>
  <si>
    <t>A13-0001-3359</t>
  </si>
  <si>
    <t>A13-0001-3360</t>
  </si>
  <si>
    <t>A13-0001-3361</t>
  </si>
  <si>
    <t>A13-0001-3362</t>
  </si>
  <si>
    <t>A13-0001-3368</t>
  </si>
  <si>
    <t>A13-0001-3369</t>
  </si>
  <si>
    <t>A13-0001-3370</t>
  </si>
  <si>
    <t>A13-0001-3363</t>
  </si>
  <si>
    <t>A13-0001-3364</t>
  </si>
  <si>
    <t>A13-0001-3365</t>
  </si>
  <si>
    <t>A13-0001-3366</t>
  </si>
  <si>
    <t>A13-0001-3367</t>
  </si>
  <si>
    <t>A13-0001-3468</t>
  </si>
  <si>
    <t>A13-0001-3469</t>
  </si>
  <si>
    <t>A13-0001-3470</t>
  </si>
  <si>
    <t>A13-0001-3356</t>
  </si>
  <si>
    <t>A13-0001-3357</t>
  </si>
  <si>
    <t>A13-0001-3358</t>
  </si>
  <si>
    <t>A13-0001-3350</t>
  </si>
  <si>
    <t>A13-0001-3351</t>
  </si>
  <si>
    <t>A13-0001-3352</t>
  </si>
  <si>
    <t>A13-0001-3353</t>
  </si>
  <si>
    <t>A13-0001-3354</t>
  </si>
  <si>
    <t>A13-0001-3355</t>
  </si>
  <si>
    <t>A09-0001-1234</t>
  </si>
  <si>
    <t>A09-0001-1235</t>
  </si>
  <si>
    <t>A09-0001-1236</t>
  </si>
  <si>
    <t>A09-0050-0015</t>
  </si>
  <si>
    <t>A09-0050-0020</t>
  </si>
  <si>
    <t>A09-0050-0025</t>
  </si>
  <si>
    <t>A09-0050-0032</t>
  </si>
  <si>
    <t>A09-0002-1803</t>
  </si>
  <si>
    <t>A09-0002-1804</t>
  </si>
  <si>
    <t>A09-0002-1805</t>
  </si>
  <si>
    <t>A09-0002-1806</t>
  </si>
  <si>
    <t>A09-0050-1929</t>
  </si>
  <si>
    <t>A09-0050-1930</t>
  </si>
  <si>
    <t>A13-0001-3730</t>
  </si>
  <si>
    <t>A13-0001-3731</t>
  </si>
  <si>
    <t>A13-0001-3732</t>
  </si>
  <si>
    <t>A13-0001-3733</t>
  </si>
  <si>
    <t>A13-0001-3734</t>
  </si>
  <si>
    <t>A13-0001-3747</t>
  </si>
  <si>
    <t>A08-0001-3542</t>
  </si>
  <si>
    <t>A08-0001-3089</t>
  </si>
  <si>
    <t>A08-0001-2859</t>
  </si>
  <si>
    <t>A08-0001-2860</t>
  </si>
  <si>
    <t>A06-0001-2298</t>
  </si>
  <si>
    <t>A06-0001-1833</t>
  </si>
  <si>
    <t>A06-0001-2395</t>
  </si>
  <si>
    <t>A06-0001-1927</t>
  </si>
  <si>
    <t>A06-0001-2292</t>
  </si>
  <si>
    <t>A06-0001-0878</t>
  </si>
  <si>
    <t>A06-0001-0876</t>
  </si>
  <si>
    <t>A06-0001-0893</t>
  </si>
  <si>
    <t>A03-0001-04450</t>
  </si>
  <si>
    <t>10ks</t>
  </si>
  <si>
    <t>Připoj. závit</t>
  </si>
  <si>
    <t>Přechod mosaz s " o" kroužky spojování trubek Eurotis TFA DN12 na Cu trubku 15mm</t>
  </si>
  <si>
    <t>Průměr trubky Eurotis</t>
  </si>
  <si>
    <t>G6/4"</t>
  </si>
  <si>
    <t>G2"</t>
  </si>
  <si>
    <t>G21/2"</t>
  </si>
  <si>
    <t>5ks</t>
  </si>
  <si>
    <t>1ks</t>
  </si>
  <si>
    <t>Přechod mosaz s " o" kroužky spojování trubek Eurotis TFA DN15 na Cu trubku 18mm</t>
  </si>
  <si>
    <t>Přechod mosaz s " o" kroužky spojování trubek Eurotis TFA DN20 na Cu trubku 22mm</t>
  </si>
  <si>
    <t>Přechod mosaz s " o" kroužky spojování trubek Eurotis TFA DN25 na Cu trubku 28mm</t>
  </si>
  <si>
    <t>25m</t>
  </si>
  <si>
    <t>2ks</t>
  </si>
  <si>
    <t>50ks</t>
  </si>
  <si>
    <t>Hadice nerezová korugovaná natahovací DN 15 80-120 mm TEA Eurotis R1/2"xG1/2" voda</t>
  </si>
  <si>
    <t>Hadice nerezová korugovaná natahovací DN 15 120-200 mm TEA Eurotis R1/2"xG1/2" voda</t>
  </si>
  <si>
    <t>Hadice nerezová korugovaná natahovací DN 15 220-400 mm TEA Eurotis R1/2"xG1/2" voda</t>
  </si>
  <si>
    <t>Hadice nerezová korugovaná natahovací  DN 15 80-120mm TEA Eurotis R1/2"xG3/4" voda</t>
  </si>
  <si>
    <t>Hadice nerezová korugovaná natahovací DN 15 120-200mm TEA Eurotis R1/2"xG3/4" voda</t>
  </si>
  <si>
    <t>Hadice nerezová korugovaná natahovací DN 15 220-400mm TEA Eurotis R1/2"xG3/4" voda</t>
  </si>
  <si>
    <t>Hadice nerezová korugovaná natahovací DN 20 80-120mm TEA Eurotis R3/4"xG3/4" voda</t>
  </si>
  <si>
    <t>Hadice nerezová korugovaná natahovací DN 20 120-200mm TEA Eurotis R3/4"xG3/4" voda</t>
  </si>
  <si>
    <t>Hadice nerezová korugovaná natahovací DN 20 220-400mm TEA Eurotis R3/4"xG3/4" voda</t>
  </si>
  <si>
    <t>Hadice nerezová korugovaná natahovací DN 25 80-120mm TEA Eurotis R1"xG1" voda</t>
  </si>
  <si>
    <t>Hadice nerezová korugovaná natahovací DN 25 120-200mm TEA Eurotis R1"xG1" voda</t>
  </si>
  <si>
    <t>Hadice nerezová korugovaná natahovací DN 25 220-400mm TEA Eurotis R1"xG1" voda</t>
  </si>
  <si>
    <t>Hadice nerezová korugovaná natahovací DN 15 80-120mm TEG Eurotis R1/2"xG1/2" plyn</t>
  </si>
  <si>
    <t>Hadice nerezová korugovaná natahovací DN 15 120-200 mm TEG Eurotis R1/2"xG1/2" plyn</t>
  </si>
  <si>
    <t>Hadice nerezová korugovaná natahovací DN 15  220-400mm TEG Eurotis R1/2"xG1/2" plyn</t>
  </si>
  <si>
    <t>Hadice nerezová korugovaná natahovací DN 15 80-120mm TEG Eurotis R1/2"xG3/4" plyn</t>
  </si>
  <si>
    <t>Hadice nerezová korugovaná natahovací DN 15 120-200mm TEG Eurotis R1/2"xG3/4" plyn</t>
  </si>
  <si>
    <t>Hadice nerezová korugovaná natahovací DN 15 220-400mm TEG Eurotis R1/2"xG3/4" plyn</t>
  </si>
  <si>
    <t>Hadice nerezová korugovaná natahovací DN 20 80-120mm TEG Eurotis R3/4"xG3/4" plyn</t>
  </si>
  <si>
    <t>Hadice nerezová korugovaná natahovací DN 20 120-200mm TEG Eurotis R3/4"xG3/4" plyn</t>
  </si>
  <si>
    <t>Hadice nerezová korugovaná natahovací DN 20 220-400mm TEG Eurotis R3/4"xG3/4" plyn</t>
  </si>
  <si>
    <t>Hadice nerezová korugovaná natahovací DN 25 80-120mm TEG Eurotis R1"xG1" plyn</t>
  </si>
  <si>
    <t>Hadice nerezová korugovaná natahovací DN 25 120-200mm TEG Eurotis R1"xG1" plyn</t>
  </si>
  <si>
    <t>Hadice nerezová korugovaná natahovací DN 25 220-400mm TEG Eurotis R1"xG1" plyn</t>
  </si>
  <si>
    <t>Přechod mosaz Eurotis UNI G1/2" na Cu trubku 15 mm s převlečnou maticí voda topení plyn</t>
  </si>
  <si>
    <t>Přechod mosaz Eurotis UNI G1/2" na Cu trubku 18 mm s převlečnou maticí voda topení plyn</t>
  </si>
  <si>
    <t>Přechod mosaz Eurotis UNI G3/4" na Cu trubku 18 mm s převlečnou maticí voda topení plyn</t>
  </si>
  <si>
    <t>Přechod mosaz Eurotis UNI G3/4" na Cu trubku 22 mm s převlečnou maticí voda topení plyn</t>
  </si>
  <si>
    <t>Přechod mosaz Eurotis UNI G1" na Cu trubku 22 mm s převlečnou maticí voda topení plyn</t>
  </si>
  <si>
    <t>Přechod mosaz Eurotis UNI G1" na Cu trubku 28 mm s převlečnou maticí voda topení plyn</t>
  </si>
  <si>
    <t>Přechod mosaz Eurotis UNI G5/4" na Cu trubku 28 mm s převlečnou maticí voda topení plyn</t>
  </si>
  <si>
    <t xml:space="preserve">Vsuvka mosaz s "o" kroužky, spojování trubek EUROTIS TFA DN 12 bez nářadí voda topení </t>
  </si>
  <si>
    <t xml:space="preserve">Vsuvka mosaz s "o" kroužky, spojování trubek EUROTIS TFA DN 15 bez nářadí voda topení </t>
  </si>
  <si>
    <t xml:space="preserve">Vsuvka mosaz s "o" kroužky, spojování trubek EUROTIS TFA DN 20 bez nářadí voda topení </t>
  </si>
  <si>
    <t xml:space="preserve">Vsuvka mosaz s "o" kroužky, spojování trubek EUROTIS TFA DN 25 bez nářadí voda topení </t>
  </si>
  <si>
    <t xml:space="preserve">Vsuvka mosaz s "o" kroužky, spojování trubek EUROTIS TFA DN 32 bez nářadí voda topení </t>
  </si>
  <si>
    <t xml:space="preserve">Vsuvka mosaz s "o" kroužky, spojování trubek EUROTIS TFA DN 40 bez nářadí voda topení </t>
  </si>
  <si>
    <t xml:space="preserve">Vsuvka mosaz s "o" kroužky, spojování trubek EUROTIS TFA DN 50 bez nářadí voda topení </t>
  </si>
  <si>
    <t>1m</t>
  </si>
  <si>
    <t>Těsnění náhradní ploché NBR pro matice 1/2" Eurogas a tvarovky plyn EN 682</t>
  </si>
  <si>
    <t>Těsnění náhradní ploché NBR pro matice 3/4" Eurogas a tvarovky plyn EN 682</t>
  </si>
  <si>
    <t>Těsnění náhradní ploché NBR pro matice 1" Eurogas a tvarovky plyn EN 682</t>
  </si>
  <si>
    <t>Vsuvka mosazná UNI s dosedací plochou 1/2"x1/2" Eurotis pro trubku Eurogas plyn</t>
  </si>
  <si>
    <t>Vsuvka mosazná UNI s dosedací plochou 3/4"x3/4"" Eurotis pro trubku Eurogas plyn</t>
  </si>
  <si>
    <t>Vsuvka mosazná UNI s dosedací plochou 1"x1" Eurotis pro trubku Eurogas plyn</t>
  </si>
  <si>
    <t>Vsuvka mosazná UNI s dosedací plochou 5/4"x5/4"" Eurotis pro trubku Eurogas plyn</t>
  </si>
  <si>
    <t>Kufr montážní Eurotis VGKIT 60 DB, lis 60DB, držák 1/2"-3/4"TFA  řezák 3/8"-1" matice</t>
  </si>
  <si>
    <t>Lis Eurotis 60DB ruční 3/8"-5/4" trubka DN 10-DN25 TFA, TFG</t>
  </si>
  <si>
    <t>Držák Eurotis 60DB DN10/DN12 trubky TFA/TFA  voda/voda</t>
  </si>
  <si>
    <t>Držák Eurotis 60DB DN12/DN15 trubky TFA/TFA , TFG trubky voda/voda a plyn</t>
  </si>
  <si>
    <t>Držák Eurotis 60DB DN12/DN15 trubky TFG/TFA, TFG  trubky plyn/voda a plyn</t>
  </si>
  <si>
    <t>Držák Eurotis 60DB DN20/DN25 trubky TFA,TFG/TFA, TFG trubky voda a plyn/voda a plyn</t>
  </si>
  <si>
    <t>Řezák Eurotis TGL35 trubky TFA, TFG 3/8"-5/4"</t>
  </si>
  <si>
    <t>Těsnění náhradní ploché NBR pro redukované matice 3/4" Eurogas a tvarovky plyn</t>
  </si>
  <si>
    <t xml:space="preserve">Těsnění náhradní ploché NBR pro redukované matice 1" Eurogas a tvarovky plyn  </t>
  </si>
  <si>
    <t xml:space="preserve">Těsnění náhradní ploché NBR pro redukované matice 5/4" Eurogas a tvarovky plyn </t>
  </si>
  <si>
    <t xml:space="preserve">Objímka Eurogas  "KLIK" DN 12 s nylonovou hmoždinkou, kombivrut M8x80 </t>
  </si>
  <si>
    <t xml:space="preserve">Objímka Eurogas  "KLIK" DN 15 s nylonovou hmoždinkou, kombivrut M8x80 </t>
  </si>
  <si>
    <t xml:space="preserve">Objímka Eurogas  "KLIK" DN 20 s nylonovou hmoždinkou, kombivrut M8x80 </t>
  </si>
  <si>
    <t xml:space="preserve">Objímka Eurogas  "KLIK" DN 25 s nylonovou hmoždinkou, kombivrut M8x80 </t>
  </si>
  <si>
    <t>Kohout bezpečnostní V.A.I.T. přímý Rp1/2"xRp1/2" vnitřní/ vnitřní pro plynové hadice</t>
  </si>
  <si>
    <t>Kohout bezpečnostní V.A.I.T. přímý Rp1/2"xGB1/2" vnitřní/vnější  pro plynové hadice</t>
  </si>
  <si>
    <t>Kohout bezpečnostní V.A.I.T. rohový Rp1/2"xRp1/2" vnitřní/vnitřní pro plynové hadice</t>
  </si>
  <si>
    <t>Kohout bezpečnostní V.A.I.T. rohový Rp1/2"xGB1/2" vnitřní/vnější pro plynové hadice</t>
  </si>
  <si>
    <t xml:space="preserve">Spojka izolační závitová trubka DN 15 Eurogas plyn při nebezpečí bludných proudů </t>
  </si>
  <si>
    <t xml:space="preserve">Spojka izolační závitová trubka DN 20 Eurogas plyn při nebezpečí bludných proudů </t>
  </si>
  <si>
    <t xml:space="preserve">Spojka izolační závitová trubka DN 25 Eurogas plyn při nebezpečí bludných proudů </t>
  </si>
  <si>
    <t>Nastěnka mosaz UNI G1/2" trubka Eurotis DN 12 voda plyn</t>
  </si>
  <si>
    <t>Nastěnka mosaz UNI G3/4" trubka Eurotis DN 15 voda plyn</t>
  </si>
  <si>
    <t>Těsnění náhradní ploché NBR pro matice 5/4" Eurogas a tvarovky plyn EN 682</t>
  </si>
  <si>
    <t xml:space="preserve">Rozpěrka nylon vystřeďení trubek Eurogas  DN 12-15 v ochr. trubce nehořlavá žlutá barva </t>
  </si>
  <si>
    <t xml:space="preserve">Rozpěrka nylon vystřeďení trubek Eurogas  DN 20-25 v ochr. trubce nehořlavá žlutá barva </t>
  </si>
  <si>
    <t>Vsuvka mosazná redukovaná vnější závit 3/8"- 1/2" Eurogas pro plyn</t>
  </si>
  <si>
    <t>Vsuvka mosazná redukovaná vnější závit 1/2"-3/4" Eurogas pro plyn</t>
  </si>
  <si>
    <t>Vsuvka mosazná redukovaná vnější závit 3/4"- 1" Eurogas pro plyn</t>
  </si>
  <si>
    <t>Vsuvka mosazná redukovaná vnější závit 1"-5/4" Eurogas pro plyn</t>
  </si>
  <si>
    <t>Objímka Eurogas  "KLIK" DN 32 s nylonovou hmoždinkou, kombivrut M8x81</t>
  </si>
  <si>
    <t>Objímka Eurogas  "KLIK" DN 40 s nylonovou hmoždinkou, kombivrut M8x82</t>
  </si>
  <si>
    <t>Objímka Eurogas  "KLIK" DN 50 s nylonovou hmoždinkou, kombivrut M8x83</t>
  </si>
  <si>
    <t xml:space="preserve">Rozpěrka nylon vystřeďení trubek Eurogas  DN 32-40 v ochr. trubce nehořlavá žlutá barva </t>
  </si>
  <si>
    <t xml:space="preserve">Rozpěrka nylon vystřeďení trubek Eurogas  DN 50 v ochr. trubce nehořlavá žlutá barva </t>
  </si>
  <si>
    <t xml:space="preserve">1ks </t>
  </si>
  <si>
    <t>Přechod mosaz s "O" kroužky  trubka Eurogas TFG DN 12 na vněj.závit plyn</t>
  </si>
  <si>
    <t>Přechod mosaz s "O" kroužky  trubka Eurogas TFG DN 15 na vněj.závit plyn</t>
  </si>
  <si>
    <t>Přechod mosaz s "O" kroužky  trubka Eurogas TFG DN 20 na vněj.závit plyn</t>
  </si>
  <si>
    <t>Přechod mosaz s "O" kroužky  trubka Eurogas TFG DN 25 na vněj.závit plyn</t>
  </si>
  <si>
    <t>Přechod mosaz s "O" kroužky  trubka Eurogas TFG DN 32 na vněj.závit plyn</t>
  </si>
  <si>
    <t>Přechod mosaz s "O" kroužky  trubka Eurogas  TFG DN 40 na vněj.závit plyn</t>
  </si>
  <si>
    <t>Přechod mosaz s "O" kroužky  trubka Eurogas TFG DN 50 na vněj.závit plyn</t>
  </si>
  <si>
    <t>Přechod mosaz s "O" kroužky  trubka Eurogas TFG DN 12 na vnitř.závit plyn</t>
  </si>
  <si>
    <t>Přechod mosaz s "O" kroužky  trubka Eurogas TFG DN 15 na vnitř.závit plyn</t>
  </si>
  <si>
    <t>Přechod mosaz s "O" kroužky  trubka Eurogas TFG DN 20 na vnitř.závit plyn</t>
  </si>
  <si>
    <t>Přechod mosaz s "O" kroužky  trubka Eurogas TFG DN 25 na vnitř.závit plyn</t>
  </si>
  <si>
    <t>Přechod mosaz s "O" kroužky  trubka Eurogas TFG DN 32 na vnitř.závit plyn</t>
  </si>
  <si>
    <t>Přechod mosaz s "O" kroužky  trubka Eurogas TFG DN 40 na vnitř.závit plyn</t>
  </si>
  <si>
    <t>Přechod mosaz s "O" kroužky  trubka Eurogas TFG DN 50 na vnitř.závit plyn</t>
  </si>
  <si>
    <t>10m</t>
  </si>
  <si>
    <t>30m</t>
  </si>
  <si>
    <t>Chránička Spirogas korugov. žlutý plast pro plyn. tr. Eurogas DN 12 vnitř. průměr 20mm</t>
  </si>
  <si>
    <t>Chránička Spirogas korugov. žlutý plast pro plyn. tr. Eurogas DN 15 vnitř. průměr 25mm</t>
  </si>
  <si>
    <t>Chránička Spirogas korugov. žlutý plast pro plyn. tr. Eurogas DN 20 vnitř. průměr 35mm</t>
  </si>
  <si>
    <t>Chránička Spirogas korugov. žlutý plast pro plyn. tr. Eurogas DN 25 vnitř. průměr 40mm</t>
  </si>
  <si>
    <t>Chránička Spirogas korugov. žlutý plast pro plyn. tr. Eurogas DN 40 vnitř. průměr 50mm</t>
  </si>
  <si>
    <t>Chránička Spirogas korugov. žlutý plast pro plyn. tr. Eurogas DN 50 vnitř. průměr 60mm</t>
  </si>
  <si>
    <t>Spojka mosaz  UNI vnější závit 1/2"trubka TFG DN 12 Eurotis plyn</t>
  </si>
  <si>
    <t>R3/4"</t>
  </si>
  <si>
    <t>R1"</t>
  </si>
  <si>
    <t>Had.ner.plyn. OTOČNÁ Eurotisflex SWING DN12 délka 500mm R1/2"xG1/2" EN14800 CE 0407</t>
  </si>
  <si>
    <t>Had.ner.plyn. OTOČNÁ Eurotisflex SWING DN12 délka 750mm R1/2"xG1/2" EN14800 CE0407</t>
  </si>
  <si>
    <t>Had.ner.plyn. OTOČNÁ Eurotisflex SWING DN12 délka 1250mm R1/2"xG1/2" EN14800 CE0407</t>
  </si>
  <si>
    <t>Had.ner.plyn. OTOČNÁ Eurotisflex SWING DN12 délka 1500mm R1/2"xG1/2" EN14800 CE0407</t>
  </si>
  <si>
    <t>43399-01</t>
  </si>
  <si>
    <t xml:space="preserve">Lisovací adaptér Eurotis </t>
  </si>
  <si>
    <t>Přechod mosaz s " o" kroužky spojování trubek Eurotis TFA DN15 na Cu trubku 22mm</t>
  </si>
  <si>
    <t xml:space="preserve">10ks </t>
  </si>
  <si>
    <t>20-15-20</t>
  </si>
  <si>
    <t>20/15</t>
  </si>
  <si>
    <t>E-PRESS fitink mosaz přechod vnější závit, DN12, R1/2" plyn</t>
  </si>
  <si>
    <t>R1/2"</t>
  </si>
  <si>
    <t>20ks</t>
  </si>
  <si>
    <t>E-PRESS fitink mosaz přechod vnější závit, DN15, R3/4" plyn</t>
  </si>
  <si>
    <t>E-PRESS fitink mosaz přechod vnější závit, DN20, R1" plyn</t>
  </si>
  <si>
    <t>E-PRESS fitink mosaz přechod s převlečnou maticí DN12, G1/2"plyn</t>
  </si>
  <si>
    <t>E-PRESS fitink mosaz přechod s převlečnou maticí DN15, G3/4"plyn</t>
  </si>
  <si>
    <t>E-PRESS fitink mosaz přechod s převlečnou maticí DN20, G1"plyn</t>
  </si>
  <si>
    <t>E-PRESS fitink mosaz-spojka pro spoj. trubek Eurotis stejné dimenze DN12/DN12 plyn</t>
  </si>
  <si>
    <t>12/12</t>
  </si>
  <si>
    <t>E-PRESS fitink mosaz-spojka pro spoj. trubek Eurotis stejné dimenze DN15/DN15 plyn</t>
  </si>
  <si>
    <t>E-PRESS fitink mosaz-spojka pro spoj. trubek Eurotis stejné dimenze DN20/DN20 plyn</t>
  </si>
  <si>
    <t>E-PRESS fitink mosaz spojka redukovaná , DN 15/DN12 plyn</t>
  </si>
  <si>
    <t>E-PRESS fitink mosaz spojka redukovaná , DN 20/DN15 plyn</t>
  </si>
  <si>
    <t>E-PRESS fitink mosaz T-kus , DN 12 plyn</t>
  </si>
  <si>
    <t>E-PRESS fitink mosaz T-kus , DN 15 plyn</t>
  </si>
  <si>
    <t>E-PRESS fitink mosaz T-kus , DN 20 plyn</t>
  </si>
  <si>
    <t xml:space="preserve">E-PRESS fitink mosaz T-kus redukovaný , DN 15-12-15 plyn </t>
  </si>
  <si>
    <t>15-12-15</t>
  </si>
  <si>
    <t xml:space="preserve">E-PRESS fitink mosaz T-kus redukovaný , DN 20-12-20 plyn </t>
  </si>
  <si>
    <t>20-12-20</t>
  </si>
  <si>
    <t xml:space="preserve">E-PRESS fitink mosaz T-kus redukovaný , DN 20-15-20 plyn </t>
  </si>
  <si>
    <t>E-PRESS fitink mosaz koleno 90 s vnitřním závitem , DN 12 plyn</t>
  </si>
  <si>
    <t>Rp1/2"</t>
  </si>
  <si>
    <t>E-PRESS fitink mosaz koleno 90 s převlečnou maticí , DN 12 plyn</t>
  </si>
  <si>
    <t>Plynová sestava Unipress KIT s převlečnými maticemi F/F 1/2" DN12 G1/2"/G1/2" 2,5m</t>
  </si>
  <si>
    <t>Plynová sestava Unipress KIT s převlečnými maticemi F/F 1/2" DN12 G1/2"/G1/2" 3m</t>
  </si>
  <si>
    <t>3m</t>
  </si>
  <si>
    <t>Plynová sestava Unipress KIT s převlečnými maticemi F/F 1/2" DN12 G1/2"/G1/2" 3,5m</t>
  </si>
  <si>
    <t>3,5m</t>
  </si>
  <si>
    <t>Plynová sestava Unipress KIT s převlečnými maticemi F/F 1/2" DN12 G1/2"/G1/2" 4m</t>
  </si>
  <si>
    <t>4m</t>
  </si>
  <si>
    <t>15-20</t>
  </si>
  <si>
    <t>5m</t>
  </si>
  <si>
    <t>2m</t>
  </si>
  <si>
    <t>15/12</t>
  </si>
  <si>
    <t>G11/2"</t>
  </si>
  <si>
    <t>Vsuvka XL UNI, mosaz, bez těsnění, DN32-32 voda topení solar plyn</t>
  </si>
  <si>
    <t>G32-32</t>
  </si>
  <si>
    <t>Vsuvka XL UNI, mosaz, bez těsnění, DN40-40 voda topení solar plyn</t>
  </si>
  <si>
    <t>G40-40</t>
  </si>
  <si>
    <t>Vsuvka XL UNI, mosaz, bez těsnění, DN50-50 voda topení solar plyn</t>
  </si>
  <si>
    <t>G50-50</t>
  </si>
  <si>
    <t>R11/4"</t>
  </si>
  <si>
    <t>R2"</t>
  </si>
  <si>
    <t>11/2"</t>
  </si>
  <si>
    <t>2"</t>
  </si>
  <si>
    <t>21/2"</t>
  </si>
  <si>
    <t>Rp 11/4"</t>
  </si>
  <si>
    <t>Redukovaná převlečná matice XL, mosaz, bez těsnění, DN32-12 plyn</t>
  </si>
  <si>
    <t>Had.ner.plyn. OTOČNÁ Eurotisflex SWING DN12 délka 1000mm R1/2"xG1/2" EN14800 CE0407</t>
  </si>
  <si>
    <t>Str. kat.</t>
  </si>
  <si>
    <t>Objednávkové číslo</t>
  </si>
  <si>
    <t>50m</t>
  </si>
  <si>
    <t xml:space="preserve">25m </t>
  </si>
  <si>
    <t xml:space="preserve">50m </t>
  </si>
  <si>
    <t xml:space="preserve">Cena Kč/ks po slevě </t>
  </si>
  <si>
    <t>15m</t>
  </si>
  <si>
    <t>R 11/4"</t>
  </si>
  <si>
    <t>25-15-25</t>
  </si>
  <si>
    <t>25-20-25</t>
  </si>
  <si>
    <t>25/15</t>
  </si>
  <si>
    <t>25/20</t>
  </si>
  <si>
    <t>Rp11/4"</t>
  </si>
  <si>
    <t>Rp3/4"</t>
  </si>
  <si>
    <t>Rp1"</t>
  </si>
  <si>
    <t>E-PRESS fitink mosaz přechod s vnitřní závit, DN20, R1" plyn</t>
  </si>
  <si>
    <t>E-PRESS fitink mosaz přechod s vnitřní závit, DN15, R3/4" plyn</t>
  </si>
  <si>
    <t>E-PRESS fitink mosaz přechod s vnitřní závit, DN12, R1/2" plyn</t>
  </si>
  <si>
    <t>25/25</t>
  </si>
  <si>
    <t>20/20</t>
  </si>
  <si>
    <t>15/15</t>
  </si>
  <si>
    <t>Trubka nerezová ohebná zvlněná TFA Eurotis AISI 304 DN 10 voda topení solár</t>
  </si>
  <si>
    <t>Trubka nerezová ohebná zvlněná TFA Eurotis AISI 304 DN 12 voda topení solár</t>
  </si>
  <si>
    <t>Trubka nerezová ohebná zvlněná TFA Eurotis AISI 304 DN 15 voda topení solár</t>
  </si>
  <si>
    <t>Trubka nerezová ohebná zvlněná TFA Eurotis AISI 304 DN 20 voda topení solár</t>
  </si>
  <si>
    <t>Trubka nerezová ohebná zvlněná TFA Eurotis AISI 304 DN 25 voda topení solár</t>
  </si>
  <si>
    <t>Trubka nerezová ohebná zvlněná TFA Eurotis AISI 304 DN 32 voda topení solár</t>
  </si>
  <si>
    <t>Trubka nerezová ohebná zvlněná TFA Eurotis AISI 304 DN 40 voda topení solár</t>
  </si>
  <si>
    <t>Trubka nerezová ohebná zvlněná TFA Eurotis AISI 304 DN 50 voda topení solár</t>
  </si>
  <si>
    <t xml:space="preserve">Trubka nerezová ohebná zvlněná TFA Eurotis AISI 304 DN 10 voda topení solár, role 3000m řezání na míru </t>
  </si>
  <si>
    <t xml:space="preserve">Trubka nerezová ohebná zvlněná TFA Eurotis AISI 304 DN 12 voda topení solár, role 1400m řezání na míru </t>
  </si>
  <si>
    <t xml:space="preserve">Trubka nerezová ohebná zvlněná TFA Eurotis AISI 304 DN 15 voda topení solár, role 1000m řezání na míru </t>
  </si>
  <si>
    <t xml:space="preserve">Trubka nerezová ohebná zvlněná TFA Eurotis AISI 304 DN 20 voda topení solár, role 800m řezání na míru </t>
  </si>
  <si>
    <t>Matice mosaz 6/4" XL TFA/TFG bez těsnění NBR trubka Eurogas TFA DN 32 voda topení</t>
  </si>
  <si>
    <t>Matice mosaz  1/2"s těsněním Klingersil C4324 trubka TFA DN 12 Eurotis voda solár</t>
  </si>
  <si>
    <t>Matice mosaz  3/8"s těsněním Klingersil C4324 trubka TFA DN 10 Eurotis voda solár</t>
  </si>
  <si>
    <t>Matice mosaz  3/4"s těsněním Klingersil C4324 trubka TFA DN 15 Eurotis voda solár</t>
  </si>
  <si>
    <t>Matice mosaz  1"s těsněním Klingersil C4324 trubka TFA DN 20 Eurotis voda solár</t>
  </si>
  <si>
    <t>Matice mosaz  5/4""s těsněním Klingersil C4324 trubka TFA DN 25 Eurotis voda solár</t>
  </si>
  <si>
    <t>Matice redukovaná mosaz  1/2"s těsněním  trubka TFA DN 10 Eurotis voda topení solár</t>
  </si>
  <si>
    <t>Matice redukovaná mosaz  3/4"s těsněním  trubka TFA DN 12 Eurotis voda topení solár</t>
  </si>
  <si>
    <t>Matice redukovaná mosaz  1"s těsněním  trubka TFA DN 15 Eurotis voda topení solár</t>
  </si>
  <si>
    <t>Matice redukovaná mosaz  5/4"s těsněním  trubka TFA DN 20 Eurotis voda topení solár</t>
  </si>
  <si>
    <t>Těsnění náhradní  Klingersil C3424 pro matici Eurotis 3/8" voda topení solár</t>
  </si>
  <si>
    <t>Těsnění náhradní  Klingersil C3424 pro matici Eurotis 1/2" voda topení solár</t>
  </si>
  <si>
    <t>Těsnění náhradní  Klingersil C3424 pro matici Eurotis 3/4" voda topení solár</t>
  </si>
  <si>
    <t>Těsnění náhradní  Klingersil C3424 pro matici Eurotis 1" voda topení solár</t>
  </si>
  <si>
    <t>Těsnění náhradní  Klingersil C3424 pro matici Eurotis 5/4" voda topení solár</t>
  </si>
  <si>
    <t>Ploché těsnění XL Klingersil C4324, DN 32 voda topení solár</t>
  </si>
  <si>
    <t>Ploché těsnění XL Klingersil C4324, DN 40  voda topení solár</t>
  </si>
  <si>
    <t>Ploché těsnění XL Klingersil C4324, DN 50 voda topení solár</t>
  </si>
  <si>
    <t>Těsnění náhradní  CETELEN C3424 pro redukovanou matici Eurotis 1/2"x3/8" voda topení solár</t>
  </si>
  <si>
    <t>Těsnění náhradní  CETELEN C3424 pro redukovanou matici Eurotis 3/4"x1/2" voda topení solár</t>
  </si>
  <si>
    <t>Těsnění náhradní  CETELEN C3424 pro redukovanou matici Eurotis 1"x3/4" voda topení solár</t>
  </si>
  <si>
    <t>Těsnění náhradní  CETELEN C3424 pro redukovanou matici Eurotis 5/4"x1" voda topení solár</t>
  </si>
  <si>
    <t xml:space="preserve">Spojka redukovaná mosaz vnější závit 1/2" trubka DN 10 Eurotis voda topení solár </t>
  </si>
  <si>
    <t xml:space="preserve">Spojka redukovaná mosaz vnější závit 3/4" trubka DN 12 Eurotis voda topení solár </t>
  </si>
  <si>
    <t xml:space="preserve">Spojka redukovaná mosaz vnější závit 1" trubka DN 15 Eurotis voda topení solár </t>
  </si>
  <si>
    <t xml:space="preserve">Spojka redukovaná mosaz vnější závit 5/4" trubka DN 20 Eurotis voda topení solár </t>
  </si>
  <si>
    <t>Těsn. čistý grafit s oxid retard PLANIGRAPH LGXP 1/2" voda solár pl. těsnění, pr.tepl. 650°C</t>
  </si>
  <si>
    <t>Těsn. čistý grafit s oxid retard PLANIGRAPH LGXP 3/4" voda solár pl. těsnění, pr.tepl. 650°C</t>
  </si>
  <si>
    <t>Těsn. čistý grafit s oxid retard PLANIGRAPH LGXP 1" voda solár pl. těsnění, pr.tepl. 650°C</t>
  </si>
  <si>
    <t>Těsn. čistý grafit s oxid retard PLANIGRAPH LGXP 5/4" voda solár pl. těsnění, pr.tepl. 650°C</t>
  </si>
  <si>
    <t>Vsuvka mosaz UNI  s dosedací plochou  3/8"x3/8" Eurotis voda topení solár plyn</t>
  </si>
  <si>
    <t>Vsuvka mosaz UNI  s dosedací plochou  1/2"x1/2" Eurotis voda topení solár plyn</t>
  </si>
  <si>
    <t>Vsuvka mosaz UNI  s dosedací plochou  3/4"x3/4" Eurotis voda topení solár plyn</t>
  </si>
  <si>
    <t>Vsuvka mosaz UNI  s dosedací plochou  1"x1" Eurotis voda topení solár plyn</t>
  </si>
  <si>
    <t>Vsuvka mosaz UNI  s dosedací plochou  5/4"x5/4" Eurotis voda topení solár plyn</t>
  </si>
  <si>
    <t>Rozdělovač mosaz UNI vstup 3/4" se dvěmi 1/2" okruhy Eurotis voda topení solár plyn</t>
  </si>
  <si>
    <t>T-kus mosaz UNI Eurotis s dosedací plochou vnější závit 1/2"-1/2"-1/2" voda  solár plyn</t>
  </si>
  <si>
    <t>T-kus redukovaný mosaz UNI Eurotis vnější závit 1/2"-1/2"-3/4" voda topení solár plyn</t>
  </si>
  <si>
    <t>T-kus redukovaný mosaz UNI Eurotis vnější závit 1/2"-3/4"-3/4" voda topení solár plyn</t>
  </si>
  <si>
    <t>T-kus redukovaný mosaz UNI Eurotis vnější závit 3/4"-1/2"-3/4" voda topení solár plyn</t>
  </si>
  <si>
    <t>T-kus mosaz UNI Eurotis s dosedací plochou vnější závit 3/4"-3/4"-3/4" voda solár plyn</t>
  </si>
  <si>
    <t>T-kus mosaz UNI Eurotis s dosedací plochou vnější závit 1"-1"-1" voda solár plyn</t>
  </si>
  <si>
    <t>T-kus mosaz UNI Eurotis s dosedací plochou vnější závit 5/4"-5/4"-5/4" voda solár plyn</t>
  </si>
  <si>
    <t>Spojka mosaz  UNI vnější závit 3/8" trubka TFA DN 10 Eurotis voda topení solár</t>
  </si>
  <si>
    <t>Spojka mosaz  UNI vnější závit 1/2"trubka TFA DN 12 Eurotis voda topení solár</t>
  </si>
  <si>
    <t xml:space="preserve">Spojka mosaz UNI vnější závit 3/4" trubka  DN 15 Eurotis voda topení solár plyn  </t>
  </si>
  <si>
    <t xml:space="preserve">Spojka mosaz UNI vnější závit 1" trubka DN 20 Eurotis voda topení solár plyn  </t>
  </si>
  <si>
    <t xml:space="preserve">Spojka mosaz UNI vnější závit 5/4" trubka DN 25 Eurotis voda topení solár plyn  </t>
  </si>
  <si>
    <t>Rozdělovač mosaz UNI vstup  3/4" se třemi 1/2" okruhy Eurotis voda topení solár plyn</t>
  </si>
  <si>
    <t>Vsuvka mosaz Eurotis UNI  vnější kuželový závit R1/2"-G1/2" voda topení solár plyn</t>
  </si>
  <si>
    <t>Vsuvka mosaz Eurotis UNI  vnější kuželový závit R3/4"-G3/4" voda topení solár plyn</t>
  </si>
  <si>
    <t>Vsuvka mosaz Eurotis UNI  vnější kuželový závit R1"-G1" voda topení solár plyn</t>
  </si>
  <si>
    <t>Vsuvka mosaz Eurotis UNI  vnější kuželový závit R5/4"-G5/4" voda topení solár plyn</t>
  </si>
  <si>
    <t xml:space="preserve">Vsuvka přechodová mosaz Eurotis UNI G 3/4" vnější závit R1/2"voda topení solár plyn </t>
  </si>
  <si>
    <t>Vsuvka přechodová mosaz Eurotis UNI G 1" vnější závit R3/4"voda topení solár plyn</t>
  </si>
  <si>
    <t>Vsuvka přechodová mosaz Eurotis UNI G 5/4"vnější závit R1"voda topení solár plyn</t>
  </si>
  <si>
    <t xml:space="preserve">Vsuvka přechodová mosaz Eurotis UNI G 1/2"vnitřní závit Rp1/2"voda topení solár plyn </t>
  </si>
  <si>
    <t xml:space="preserve">Vsuvka přechodová mosaz Eurotis UNI G 3/4"vnitřní závit Rp3/4"voda topení solár plyn </t>
  </si>
  <si>
    <t xml:space="preserve">Vsuvka přechodová mosaz Eurotis UNI G 1"vnitřní závit Rp1"voda topení solár plyn </t>
  </si>
  <si>
    <t xml:space="preserve">Vsuvka přechodová mosaz Eurotis UNI G 5/4"vnitřní závit Rp 5/4"voda topení solár plyn </t>
  </si>
  <si>
    <t>Redukce přechodová mosaz Eurotis UNI vnější závit G3/4"/vnitřní Rp1/2"voda  solár plyn</t>
  </si>
  <si>
    <t>Redukce přechodová mosaz Eurotis UNI vnější závit G1"/vnitřní Rp3/4"voda  solár plyn</t>
  </si>
  <si>
    <t>Redukce přechodová mosaz Eurotis UNI vnější závit G5/4"/vnitřní Rp1"voda  solár plyn</t>
  </si>
  <si>
    <t>Přechod mosaz s "o" kroužky  trubka Eurotis TFA DN 12 na vnější závit 1/2" voda solár</t>
  </si>
  <si>
    <t>Přechod mosaz s "o" kroužky trubka Eurotis TFA DN 15 na  vnější závit 3/4" voda solár</t>
  </si>
  <si>
    <t>Přechod mosaz s "o" kroužky  trubka Eurotis TFA DN 20 na vnější závit 1" voda solár</t>
  </si>
  <si>
    <t>Přechod mosaz s "o" kroužky  trubka Eurotis TFA DN 25 na vnější závit 5/4" voda solár</t>
  </si>
  <si>
    <t>Přechod mosaz s "o" kroužky  trubka Eurotis TFA DN 32 na vnější závit 6/4" voda solár</t>
  </si>
  <si>
    <t>Přechod mosaz s "o" kroužky trubka Eurotis TFA DN 40 na  vnější závit 2" voda solár</t>
  </si>
  <si>
    <t>Přechod mosaz s "o" kroužky  trubka Eurotis TFA DN 50 na vnější závit 2 1/2" voda solár</t>
  </si>
  <si>
    <t>Přechod mosaz s "o" kroužky trubka TFA DN 12 na vnitřní závit 1/2"voda topení solár</t>
  </si>
  <si>
    <t>Přechod mosaz s "o" kroužky  trubka TFA DN 15 na  vnitřní závit 3/4"voda topení solár</t>
  </si>
  <si>
    <t>Přechod mosaz s "o" kroužky trubka TFA DN 20 na  vnitřní závit  1" voda topení solár</t>
  </si>
  <si>
    <t>Přechod mosaz s "o" kroužky  trubka TFA DN 25 na  vnitřní závit 5/4"voda topení solár</t>
  </si>
  <si>
    <t>Přechod mosaz s "o" kroužky  trubka TFA DN 32 na  vnitřní závit 6/4"voda topení solár</t>
  </si>
  <si>
    <t>Přechod mosaz s "o" kroužky  trubka TFA DN 40 na  vnitřní závit 2" voda topení solár</t>
  </si>
  <si>
    <t>Přechod mosaz s "o" kroužky  trubka TFA DN 50 na  vnitřní závit 21/2"voda topení solár</t>
  </si>
  <si>
    <t xml:space="preserve">E-PRESS fitink mosaz přechod vnější závit, DN15, R3/4" voda solár </t>
  </si>
  <si>
    <t xml:space="preserve">E-PRESS fitink mosaz přechod vnější závit, DN20, R1"  voda solár </t>
  </si>
  <si>
    <t xml:space="preserve">E-PRESS fitink mosaz přechod s převlečnou maticí DN15,G3/4" voda solár </t>
  </si>
  <si>
    <t xml:space="preserve">E-PRESS fitink mosaz přechod s převlečnou maticí DN15,G1" voda solár </t>
  </si>
  <si>
    <t xml:space="preserve">E-PRESS fitink mosaz přechod s převlečnou maticí DN20,G1" voda solár </t>
  </si>
  <si>
    <t xml:space="preserve">E-PRESS fitink mosaz T-kus , DN 15 voda solár </t>
  </si>
  <si>
    <t xml:space="preserve">E-PRESS fitink mosaz T-kus , DN 20 voda solár </t>
  </si>
  <si>
    <t>E-PRESS fitink mosaz přechod vnitřní  závit DN15, Rp3/4" voda solár</t>
  </si>
  <si>
    <t xml:space="preserve">E-PRESS fitink mosaz přechod vnitřní závit DN20, Rp1" voda solár </t>
  </si>
  <si>
    <t>E-PRESS fitink mosaz-spojka pro spoj. trubek Eurotis stejné dimenze DN15/DN15 voda solár</t>
  </si>
  <si>
    <t>E-PRESS fitink mosaz-spojka pro spoj. trubek Eurotis stejné dimenze DN20/DN20 voda solár</t>
  </si>
  <si>
    <t xml:space="preserve">E-PRESS fitink mosaz T-kus redukovaný , DN 20-15-20 voda solár </t>
  </si>
  <si>
    <t xml:space="preserve">E-PRESS fitink mosaz spojka redukovaná , DN 20/DN15 voda solár </t>
  </si>
  <si>
    <t>Přechod s vnějším závitem XL UNI, mosaz, bez těsnění DN 50 voda topení solár plyn</t>
  </si>
  <si>
    <t>Přechod s vnějším závitem XL UNI, mosaz, bez těsnění DN 40 voda topení solár plyn</t>
  </si>
  <si>
    <t>Přechod s vnějším závitem XL UNI, mosaz, bez těsnění DN 32 voda topení solár plyn</t>
  </si>
  <si>
    <t>Ploché těsnění XL Klingersil C4324, DN 40 voda topení solár</t>
  </si>
  <si>
    <t>Ploché těsnění XL NBR dle EN682, DN 32 plyn</t>
  </si>
  <si>
    <t>Ploché těsnění XL NBR dle EN682, DN 40 plyn</t>
  </si>
  <si>
    <t>Ploché těsnění XL NBR dle EN682, DN 50 plyn</t>
  </si>
  <si>
    <t>T-kus XL UNI, mosaz, bez těsnění, DN32-32-32 voda topení solár plyn</t>
  </si>
  <si>
    <t>T-kus XL UNI, mosaz, bez těsnění, DN40-40-40 voda topení solár plyn</t>
  </si>
  <si>
    <t>T-kus XL UNI, mosaz, bez těsnění, DN50-50-50 voda topení solár plyn</t>
  </si>
  <si>
    <t>Přechod s vnitřním závitem XL UNI, mosaz, bez těsnění, DN 32 voda topení solár plyn</t>
  </si>
  <si>
    <t>Přechod s vnitřním závitem XL UNI, mosaz, bez těsnění, DN 40 voda topení solár plyn</t>
  </si>
  <si>
    <t>Přechod s vnitřním závitem XL UNI, mosaz, bez těsnění, DN 50 voda topení solár plyn</t>
  </si>
  <si>
    <t>Redukovaná převlečná matice XL UNI, mosaz, bez těsnění, DN32-15 voda topení solár plyn</t>
  </si>
  <si>
    <t>Redukovaná převlečná matice XL UNI, mosaz, bez těsnění, DN32-20 voda topení solár plyn</t>
  </si>
  <si>
    <t>Redukovaná převlečná matice XL UNI, mosaz, bez těsnění, DN32-25 voda topení solár plyn</t>
  </si>
  <si>
    <t>Redukovaná převlečná matice XL UNI, mosaz, bez těsnění, DN40-15 voda topení solár plyn</t>
  </si>
  <si>
    <t>Redukovaná převlečná matice XL UNI, mosaz, bez těsnění, DN40-20 voda topení solár plyn</t>
  </si>
  <si>
    <t>Redukovaná převlečná matice XL UNI, mosaz, bez těsnění, DN40-25 voda topení solár plyn</t>
  </si>
  <si>
    <t>Redukovaná převlečná matice XL UNI, mosaz, bez těsnění, DN40-32 voda topení solár plyn</t>
  </si>
  <si>
    <t>Redukovaná převlečná matice XL UNI, mosaz, bez těsnění, DN50-15 voda topení solár plyn</t>
  </si>
  <si>
    <t>Redukovaná převlečná matice XL UNI, mosaz, bez těsnění, DN50-20 voda topení solár plyn</t>
  </si>
  <si>
    <t>Redukovaná převlečná matice XL UNI, mosaz, bez těsnění, DN50-25 voda topení solár plyn</t>
  </si>
  <si>
    <t>Redukovaná převlečná matice XL UNI, mosaz, bez těsnění, DN50-32 voda topení solár plyn</t>
  </si>
  <si>
    <t>Redukovaná převlečná matice XL UNI, mosaz, bez těsnění, DN50-40 voda topení solár plyn</t>
  </si>
  <si>
    <t>Redukované ploché těsnění XL, Klingersil C4324, DN32-12 voda topení solár</t>
  </si>
  <si>
    <t>Redukované ploché těsnění XL, Klingersil C4324, DN32-15 voda topení solár</t>
  </si>
  <si>
    <t>Redukované ploché těsnění XL, Klingersil C4324, DN32-20 voda topení solár</t>
  </si>
  <si>
    <t>Redukované ploché těsnění XL, Klingersil C4324, DN32-25 voda topení solár</t>
  </si>
  <si>
    <t>Redukované ploché těsnění XL, Klingersil C4324, DN40-15 voda topení solár</t>
  </si>
  <si>
    <t>Redukované ploché těsnění XL, Klingersil C4324, DN40-20 voda topení solár</t>
  </si>
  <si>
    <t>Redukované ploché těsnění XL, Klingersil C4324, DN40-25 voda topení solár</t>
  </si>
  <si>
    <t>Redukované ploché těsnění XL, Klingersil C4324, DN40-32 voda topení solár</t>
  </si>
  <si>
    <t>Redukované ploché těsnění XL, Klingersil C4324, DN50-15 voda topení solár</t>
  </si>
  <si>
    <t>Redukované ploché těsnění XL, Klingersil C4324, DN50-20 voda topení solár</t>
  </si>
  <si>
    <t>Redukované ploché těsnění XL, Klingersil C4324, DN50-25 voda topení solár</t>
  </si>
  <si>
    <t>Redukované ploché těsnění XL, Klingersil C4324, DN50-32 voda topení solár</t>
  </si>
  <si>
    <t>Redukované ploché těsnění XL, Klingersil C4324, DN50-40 voda topení solár</t>
  </si>
  <si>
    <t>Redukovaná převlečná matice XL, mosaz, bez těsnění, DN32-12 voda topení solár</t>
  </si>
  <si>
    <t>Redukční manžeta XL Plyn, mosaz, DN32-12 plyn</t>
  </si>
  <si>
    <t>Redukční manžeta XL Plyn, mosaz, DN32-15 plyn</t>
  </si>
  <si>
    <t>Redukční manžeta XL Plyn, mosaz, DN32-20 plyn</t>
  </si>
  <si>
    <t>Redukční manžeta XL Plyn, mosaz, DN32-25 plyn</t>
  </si>
  <si>
    <t>Redukční manžeta XL Plyn, mosaz, DN40-15 plyn</t>
  </si>
  <si>
    <t>Redukční manžeta XL Plyn, mosaz, DN40-20 plyn</t>
  </si>
  <si>
    <t>Redukční manžeta XL Plyn, mosaz, DN40-25 plyn</t>
  </si>
  <si>
    <t>Redukční manžeta XL Plyn, mosaz, DN40-32 plyn</t>
  </si>
  <si>
    <t>Redukční manžeta XL Plyn, mosaz, DN50-15 plyn</t>
  </si>
  <si>
    <t>Redukční manžeta XL Plyn, mosaz, DN50-20 plyn</t>
  </si>
  <si>
    <t>Redukční manžeta XL Plyn, mosaz, DN50-25 plyn</t>
  </si>
  <si>
    <t>Redukční manžeta XL Plyn, mosaz, DN50-32 plyn</t>
  </si>
  <si>
    <t>Redukční manžeta XL Plyn, mosaz, DN50-40 plyn</t>
  </si>
  <si>
    <t>Redukované ploché těsnění XL Plyn, NBR dle EN682, DN32-12 plyn</t>
  </si>
  <si>
    <t>Redukované ploché těsnění XL Plyn, NBR dle EN682, DN32-15 plyn</t>
  </si>
  <si>
    <t>Redukované ploché těsnění XL Plyn, NBR dle EN682, DN32-20 plyn</t>
  </si>
  <si>
    <t>Redukované ploché těsnění XL Plyn, NBR dle EN682, DN32-25 plyn</t>
  </si>
  <si>
    <t>Redukované ploché těsnění XL Plyn, NBR dle EN682, DN40-15 plyn</t>
  </si>
  <si>
    <t>Redukované ploché těsnění XL Plyn, NBR dle EN682, DN40-20 plyn</t>
  </si>
  <si>
    <t>Redukované ploché těsnění XL Plyn, NBR dle EN682, DN40-25 plyn</t>
  </si>
  <si>
    <t>Redukované ploché těsnění XL Plyn, NBR dle EN682, DN40-32 plyn</t>
  </si>
  <si>
    <t>Redukované ploché těsnění XL Plyn, NBR dle EN682, DN50-15 plyn</t>
  </si>
  <si>
    <t>Redukované ploché těsnění XL Plyn, NBR dle EN682, DN50-20 plyn</t>
  </si>
  <si>
    <t>Redukované ploché těsnění XL Plyn, NBR dle EN682, DN50-25 plyn</t>
  </si>
  <si>
    <t>Redukované ploché těsnění XL Plyn, NBR dle EN682, DN50-32 plyn</t>
  </si>
  <si>
    <t>Redukované ploché těsnění XL Plyn, NBR dle EN682, DN50-40 plyn</t>
  </si>
  <si>
    <t>Adaptér XL pro automatický radiální lis, DN32-50, voda topení solár plyn</t>
  </si>
  <si>
    <t>Eurotis řezák XL pro trubky DN15-60 voda topení solár plyn</t>
  </si>
  <si>
    <t>Eurotis držák XL pro trubky DN32 voda topení solár plyn</t>
  </si>
  <si>
    <t>Vsuvka mosaz přechodová Eurotis UNI vnější kónický závit R1"-G1" voda topení plyn</t>
  </si>
  <si>
    <t>Vsuvka mosaz přechodová Eurotis UNI vnější kónický závit R5/4"-G5/4" voda topení plyn</t>
  </si>
  <si>
    <t>Vsuvka mosaz přechodová Eurotis UNI vnější kónický závit R3/4"-G3/4" voda topení plyn</t>
  </si>
  <si>
    <t>Vsuvka mosaz přechodová Eurotis UNI vnější kónický závit R1/2"-G1/2" voda topení plyn</t>
  </si>
  <si>
    <t>32-40</t>
  </si>
  <si>
    <t xml:space="preserve">Smršťovací návlek Sleeve černý DN 50, balení 2x1m </t>
  </si>
  <si>
    <t xml:space="preserve">Smršťovací návlek Sleeve žlutý DN 32-40, balení 2x1m </t>
  </si>
  <si>
    <t>Smršťovací návlek Sleeve žlutý DN 15-20, balení 4x1m</t>
  </si>
  <si>
    <t>Smršťovací návlek Sleeve žlutý DN 12, balení 5x1m</t>
  </si>
  <si>
    <t xml:space="preserve">Smršťovací návlek Sleeve žlutý DN 25, balení 2x1m </t>
  </si>
  <si>
    <t>Páska samovulkanizační žlutá ochranná Eurogas 25,4mm x 0,5mm x délka 3m</t>
  </si>
  <si>
    <t>Kufr VGKIT 60DB bez matic Eurotis s 1 držákem</t>
  </si>
  <si>
    <t>Trubka nerezová zvlněná žlutý potah TFG Eurogas AISI 316 l DN 12 plyn, EN 15266:2007</t>
  </si>
  <si>
    <t>Trubka nerezová zvlněná žlutý potah TFG Eurogas AISI 316 l DN 15 plyn, EN 15266:2007</t>
  </si>
  <si>
    <t>Trubka nerezová zvlněná žlutý potah TFG Eurogas AISI 316 l DN 20 plyn, EN 15266:2007</t>
  </si>
  <si>
    <t>Trubka nerezová zvlněná žlutý potah TFG Eurogas AISI 316 l DN 25 plyn, EN 15266:2007</t>
  </si>
  <si>
    <t>Trubka nerezová zvlněná žlutý potah TFG Eurogas AISI 316 l DN 32 plyn, EN 15266:2007</t>
  </si>
  <si>
    <t>Trubka nerezová zvlněná žlutý potah TFG Eurogas AISI 316 l DN 40 plyn, EN 15266:2007</t>
  </si>
  <si>
    <t>Trubka nerezová zvlněná žlutý potah TFG Eurogas AISI 316 l DN 50 plyn, EN 15266:2007</t>
  </si>
  <si>
    <t>Matice mosaz 1/2" s těsněním NBR trubka Eurogas TFG DN 12 plyn EN 15266:2007</t>
  </si>
  <si>
    <t>Matice mosaz 3/4" s těsněním NBR trubka Eurogas TFG DN 15 plyn EN 15266:2007</t>
  </si>
  <si>
    <t>Matice mosaz 1" s těsněním NBR trubka Eurogas TFG DN 20 plyn EN 15266:2007</t>
  </si>
  <si>
    <t>Matice mosaz 5/4" s těsněním NBR trubka Eurogas TFG DN 25 plyn EN 15266:2007</t>
  </si>
  <si>
    <t>Matice mosaz 6/4" XL TFA/TFG bez těsnění NBR trubka Eurogas TFG DN 32 plyn EN 15266:2007</t>
  </si>
  <si>
    <t>Matice reduk.mosaz 3/4" s těsněním NBR trubka Eurogas TFG DN 12 plyn EN 15266:2007</t>
  </si>
  <si>
    <t>Matice reduk.mosaz 1" s těsněním NBR trubka Eurogas TFG DN 15 plyn EN 15266:2007</t>
  </si>
  <si>
    <t>Matice reduk.mosaz 5/4" s těsněním NBR trubka Eurogas TFG DN 20 plyn EN 15266:2007</t>
  </si>
  <si>
    <t>Matice mosaz 6/4" XL TFA/TFG bez těsnění NBR trubka Eurogas TGA/TFG DN 32 voda topení plyn EN 15266:2007</t>
  </si>
  <si>
    <t>Matice mosaz 2" XL TFA/TFG bez těsnění NBR trubka Eurogas TGA/TFG DN 40 voda topení plyn EN 15266:2007</t>
  </si>
  <si>
    <t>Matice mosaz 2 1/2" XL TFA/TFG bez těsnění NBR trubka Eurogas TGA/TFG DN 50 voda topení plyn EN 15266:2007</t>
  </si>
  <si>
    <t>Had.ner.plyn. OTOČNÁ Eurotisflex SWING DN12 délka 2000mm R1/2"xG1/2" EN14800 CE 0407</t>
  </si>
  <si>
    <t>Vsuvka mosazná redukovaná vnější závit 3/8"- 1/2" Eurotis voda topení solár plyn</t>
  </si>
  <si>
    <t>Vsuvka mosazná redukovaná vnější závit 1/2"-3/4" Eurotis voda topení solár plyn</t>
  </si>
  <si>
    <t>Vsuvka mosazná redukovaná vnější závit 3/4"- 1" Eurotis voda topení solár plyn</t>
  </si>
  <si>
    <t>Vsuvka mosazná redukovaná vnější závit 1"-5/4" Eurotis voda topení solár plyn</t>
  </si>
  <si>
    <t xml:space="preserve">e-PRESS čelisti "E" DN12 plyn </t>
  </si>
  <si>
    <t xml:space="preserve">e-PRESS čelisti "E" DN15 voda topení solár plyn </t>
  </si>
  <si>
    <t>e-PRESS čelisti "E" DN20 voda topení solár plyn</t>
  </si>
  <si>
    <t xml:space="preserve">e-PRESS čelisti "E" DN25 voda topení solár plyn                                                                                                                                  </t>
  </si>
  <si>
    <t>Těsnění AFM34 Aramidové 3/8" pitná voda, topení, solár, pro tepl. 250°C tekutiny, 200°C páry</t>
  </si>
  <si>
    <t>Těsnění AFM34 Aramidové 1/2" pitná voda, topení, solár, pro tepl. 250°C tekutiny, 200°C páry</t>
  </si>
  <si>
    <t>Těsnění AFM34 Aramidové 3/4" pitná voda, topení, solár, pro tepl. 250°C tekutiny, 200°C páry</t>
  </si>
  <si>
    <t>Těsnění AFM34 Aramidové 1" pitná voda, topení, solár, pro tepl. 250°C tekutiny, 200°C páry</t>
  </si>
  <si>
    <t>Těsnění AFM34 Aramidové 5/4" pitná voda, topení, solár, pro tepl. 250°C tekutiny, 200°C páry</t>
  </si>
  <si>
    <t>3/8"</t>
  </si>
  <si>
    <t>1/2"</t>
  </si>
  <si>
    <t>3/4"</t>
  </si>
  <si>
    <t>1"</t>
  </si>
  <si>
    <t>5/4"</t>
  </si>
  <si>
    <t>Trubka předizolovaná EUROKLIMA DN20 50m</t>
  </si>
  <si>
    <t>Trubka předizolovaná EUROKLIMA DN25 25m</t>
  </si>
  <si>
    <t>Trubka předizolovaná EUROKLIMA DN25 50m</t>
  </si>
  <si>
    <t>Trubka předizolovaná EUROKLIMA DN32 30m</t>
  </si>
  <si>
    <t>6/4"</t>
  </si>
  <si>
    <t>Smršťovací návlek - sleeve Guaina pro DN20</t>
  </si>
  <si>
    <t>Smršťovací návlek - sleeve Guaina pro DN25  DN32</t>
  </si>
  <si>
    <t xml:space="preserve">20 mm </t>
  </si>
  <si>
    <t>25-32mm</t>
  </si>
  <si>
    <t>Ochranná krytka SOLARPRESS 15mm 3/4" červená</t>
  </si>
  <si>
    <t>Ochranná krytka SOLARPRESS 15mm 3/4" modrá</t>
  </si>
  <si>
    <t>Ochranná krytka SOLARPRESS 20mm 1" červená</t>
  </si>
  <si>
    <t xml:space="preserve">Ochranná krytka SOLARPRESS 20mm 1" modrá </t>
  </si>
  <si>
    <t>Trubka nerezová zvlněná žlutý potah TFG Eurogas AISI 316 l DN 20 plyn, EN 15266:2008</t>
  </si>
  <si>
    <t>Plynová sestava Eurogas KIT s převlečnou maticí TFG 1/2" 3m</t>
  </si>
  <si>
    <t xml:space="preserve">3m </t>
  </si>
  <si>
    <t>Plynová sestava Eurogas KIT s převlečnou maticí TFG 1/2" 4m</t>
  </si>
  <si>
    <t>Plynová sestava Eurogas KIT s převlečnou maticí TFG 1/2" 5m</t>
  </si>
  <si>
    <t>Kufr Em-KIT 60DB bez matic s 3 držáky</t>
  </si>
  <si>
    <t xml:space="preserve">Kufr AdaptorPressKit PLUS </t>
  </si>
  <si>
    <t>Držák XL DIMA PRESS 32</t>
  </si>
  <si>
    <t xml:space="preserve">E-PRESS fitink mosaz přechod vnější závit, DN25, R 1 1/4"  voda solár                                                 </t>
  </si>
  <si>
    <t xml:space="preserve">E-PRESS fitink mosaz přechod vnitřní závit DN25, Rp11/4" voda solár                                                  </t>
  </si>
  <si>
    <t xml:space="preserve">E-PRESS fitink mosaz-spojka pro spoj. trubek Eurotis stejné dimenze DN25/DN25 voda solár      </t>
  </si>
  <si>
    <t xml:space="preserve">E-PRESS fitink mosaz T-kus redukovaný , DN 25-15-25 voda solár                                                        </t>
  </si>
  <si>
    <t xml:space="preserve">E-PRESS fitink mosaz T-kus redukovaný , DN 25-20-25 voda solár                                                        </t>
  </si>
  <si>
    <t xml:space="preserve">E-PRESS fitink mosaz spojka redukovaná , DN 25/DN15 voda solár                                                       </t>
  </si>
  <si>
    <t xml:space="preserve">E-PRESS fitink mosaz spojka redukovaná , DN 25/DN20 voda solár                                                       </t>
  </si>
  <si>
    <t xml:space="preserve">E-PRESS fitink mosaz přechod vnější závit, DN20, R11/4" plyn                                                                 </t>
  </si>
  <si>
    <t xml:space="preserve">E-PRESS fitink mosaz přechod s převlečnou maticí DN12, G3/4"plyn                                                      </t>
  </si>
  <si>
    <t xml:space="preserve">E-PRESS fitink mosaz přechod s převlečnou maticí DN15, G1"plyn                                                         </t>
  </si>
  <si>
    <t xml:space="preserve">E-PRESS fitink mosaz spojka redukovaná , DN 25/DN20 plyn                                                                   </t>
  </si>
  <si>
    <r>
      <t xml:space="preserve">E-PRESS fitink mosaz přechod s vnitřní závit, DN25, R11/4" plyn                        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</si>
  <si>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t xml:space="preserve">E-PRESS fitink mosaz-spojka pro spoj. trubek Eurotis stejné dimenze DN25/DN25 plyn                      </t>
  </si>
  <si>
    <t xml:space="preserve">E-PRESS fitink mosaz T-kus redukovaný , DN 25-15-25 plyn                                                                     </t>
  </si>
  <si>
    <t xml:space="preserve">E-PRESS fitink mosaz T-kus redukovaný , DN 25-20-25 plyn                                                                      </t>
  </si>
  <si>
    <t xml:space="preserve">Solár nerezová dvojitá trubka Eurotis DN15 s extrudovaným polyuretanem EUROSOLAR </t>
  </si>
  <si>
    <t>Solár nerezová dvojitá trubka Eurotis DN20 s extrudovaným polyuretanem EUROSOLAR</t>
  </si>
  <si>
    <t>Trubka TFA s izolací 6mm EUROWATER DN12 1/2" - 50m voda, topení Eurotis</t>
  </si>
  <si>
    <t>Trubka TFA s izolací 6mm EUROWATER DN15 3/4" - 50m voda, topení Eurotis</t>
  </si>
  <si>
    <t>Trubka TFA s izolací 6mm EUROWATER DN20 1" - 50m voda, topení Eurotis</t>
  </si>
  <si>
    <t>Eurotis držák XL DIMA PRESS pro trubky DN50 voda topení solár plyn</t>
  </si>
  <si>
    <t>Eurotis držák XL DIMA PRESS pro trubky DN40 voda topení solár plyn</t>
  </si>
  <si>
    <t xml:space="preserve">Spojka redukovaná mosazná  vnější závit 5/4" trubka TFG 20 Eurogas pro plyn                 do vyprodání </t>
  </si>
  <si>
    <t xml:space="preserve">Spojka redukovaná mosazná vnější závit 3/4" trubka TFG 12 Eurogas pro plyn                  do vyprodání </t>
  </si>
  <si>
    <t>Redukční manžeta XL voda, mosaz, DN 32-12 voda topení solár</t>
  </si>
  <si>
    <t>Redukční manžeta XL voda, mosaz, DN 32-15 voda topení solár</t>
  </si>
  <si>
    <t>Redukční manžeta XL voda, mosaz, DN 32-20 voda topení solár</t>
  </si>
  <si>
    <t>Redukční manžeta XL voda, mosaz, DN 32-25 voda topení solár</t>
  </si>
  <si>
    <t>Redukční manžeta XL voda, mosaz, DN 40-15 voda topení solár</t>
  </si>
  <si>
    <t>Redukční manžeta XL voda, mosaz, DN 40-20 voda topení solár</t>
  </si>
  <si>
    <t>Redukční manžeta XL voda, mosaz, DN 40-25 voda topení solár</t>
  </si>
  <si>
    <t>Redukční manžeta XL voda, mosaz, DN 40-32 voda topení solár</t>
  </si>
  <si>
    <t>Redukční manžeta XL voda, mosaz, DN 50-15 voda topení solár</t>
  </si>
  <si>
    <t>Redukční manžeta XL voda, mosaz, DN 50-20 voda topení solár</t>
  </si>
  <si>
    <t>Redukční manžeta XL voda, mosaz, DN 50-25 voda topení solár</t>
  </si>
  <si>
    <t>Redukční manžeta XL voda, mosaz, DN 50-32 voda topení solár</t>
  </si>
  <si>
    <t>Redukční manžeta XL voda, mosaz, DN 50-40 voda topení solár</t>
  </si>
  <si>
    <t>Solár nerezová dvojitá ohebná trubka Eurotis AISI 304 DN 25 s EPDM izolací TWIN SOLAR SET      do vyprodání</t>
  </si>
  <si>
    <t>43101</t>
  </si>
  <si>
    <t>Trubka TFA RAZ/DVA G/G 3/8" 40cm Eurotis</t>
  </si>
  <si>
    <t>43103</t>
  </si>
  <si>
    <t>Trubka TFA RAZ/DVA G/G 3/8" 60cm Eurotis</t>
  </si>
  <si>
    <t>43105</t>
  </si>
  <si>
    <t>Trubka TFA RAZ/DVA G/G 3/8" 80cm Eurotis</t>
  </si>
  <si>
    <t>43107</t>
  </si>
  <si>
    <t>Trubka TFA RAZ/DVA G/G 3/8" 100 cm Eurotis</t>
  </si>
  <si>
    <t>43109</t>
  </si>
  <si>
    <t>Trubka TFA RAZ/DVA G/G 1/2" 40cm Eurotis</t>
  </si>
  <si>
    <t>43111</t>
  </si>
  <si>
    <t>Trubka TFA RAZ/DVA G/G 1/2" 60cm Eurotis</t>
  </si>
  <si>
    <t>43113</t>
  </si>
  <si>
    <t>Trubka TFA RAZ/DVA G/G 1/2" 80cm Eurotis</t>
  </si>
  <si>
    <t>43115</t>
  </si>
  <si>
    <t xml:space="preserve">Trubka TFA RAZ/DVA G/G 1/2" 100cm Eurotis </t>
  </si>
  <si>
    <t>43117</t>
  </si>
  <si>
    <t xml:space="preserve">Trubka TFA RAZ/DVA G/G 3/4" 40cm Eurotis </t>
  </si>
  <si>
    <t>43119</t>
  </si>
  <si>
    <t>Trubka TFA RAZ/DVA G/G 3/4" 60cm Eurotis</t>
  </si>
  <si>
    <t>43121</t>
  </si>
  <si>
    <t xml:space="preserve">Trubka TFA RAZ/DVA G/G 3/4" 80cm Eurotis </t>
  </si>
  <si>
    <t>43123</t>
  </si>
  <si>
    <t xml:space="preserve">Trubka TFA RAZ/DVA G/G 3/4" 100cm Eurotis </t>
  </si>
  <si>
    <t xml:space="preserve">Zákaznická sleva Eurotis </t>
  </si>
  <si>
    <t>Zákaznická sleva Eurotisflex Swing</t>
  </si>
  <si>
    <t>CENÍK PLATNÝ OD 1.4.2026</t>
  </si>
  <si>
    <t xml:space="preserve">Aktuální ceny jsou vždy dostupné na našem webu www.ypsilonplus.cz a ceníky v XML formátu v sekci "ke stažení". </t>
  </si>
  <si>
    <t xml:space="preserve">YPSILON PLUS s.r.o. si vyhrazuje právo na změnu cen. </t>
  </si>
  <si>
    <t>Cena bez DPH</t>
  </si>
  <si>
    <t xml:space="preserve">Cena bez DPH  po slevě </t>
  </si>
  <si>
    <t>Trubka TFA RAZ/DVA G/G 3/8" - 1/2" 30cm Eurotis</t>
  </si>
  <si>
    <t>Trubka TFA RAZ/DVA G/G 3/8" - 1/2" 40cm Eurotis</t>
  </si>
  <si>
    <t>Trubka TFA RAZ/DVA G/G 3/8" - 1/2" 50cm Eurotis</t>
  </si>
  <si>
    <t>Trubka TFA RAZ/DVA G/G 3/8" - 1/2" 60cm Eurotis</t>
  </si>
  <si>
    <t xml:space="preserve">e-PRESS čelisti "E" DN32 voda topení solár plyn                                                                                                                                  </t>
  </si>
  <si>
    <t>Kufr REMS - PROFI AKU 60DB</t>
  </si>
  <si>
    <r>
      <t xml:space="preserve">Kufr KOMPLET ruční Eurotis                                                                                                                                            </t>
    </r>
    <r>
      <rPr>
        <b/>
        <sz val="10"/>
        <color rgb="FFC00000"/>
        <rFont val="Calibri"/>
        <family val="2"/>
        <charset val="238"/>
        <scheme val="minor"/>
      </rPr>
      <t xml:space="preserve">   novinka</t>
    </r>
  </si>
  <si>
    <t>Adaptér MINI S lisovací 3/8" - 5/4" Eurotis</t>
  </si>
  <si>
    <t>Adaptér MINI L lisovací 3/8" - 5/4" Eurotis</t>
  </si>
  <si>
    <r>
      <t xml:space="preserve">Kufr AdaptorPressKit verze s adaptérem MINI typ S                                                                                                   </t>
    </r>
    <r>
      <rPr>
        <b/>
        <sz val="10"/>
        <color rgb="FFC00000"/>
        <rFont val="Calibri"/>
        <family val="2"/>
        <charset val="238"/>
        <scheme val="minor"/>
      </rPr>
      <t>novinka</t>
    </r>
  </si>
  <si>
    <r>
      <t xml:space="preserve">Kufr AdaptorPressKit verze s adaptérem MINI typ L                                                                                                   </t>
    </r>
    <r>
      <rPr>
        <b/>
        <sz val="10"/>
        <color rgb="FFC00000"/>
        <rFont val="Calibri"/>
        <family val="2"/>
        <charset val="238"/>
        <scheme val="minor"/>
      </rPr>
      <t>novinka</t>
    </r>
  </si>
  <si>
    <t>Kufr AdaptorPressKit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</si>
</sst>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&quot;Kč&quot;_-;\-* #,##0.0\ &quot;Kč&quot;_-;_-* &quot;-&quot;?\ &quot;Kč&quot;_-;_-@_-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1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2" fontId="7" fillId="0" borderId="2" xfId="0" applyNumberFormat="1" applyFont="1" applyBorder="1" applyAlignment="1">
      <alignment horizontal="right"/>
    </xf>
    <xf numFmtId="2" fontId="4" fillId="0" borderId="0" xfId="0" applyNumberFormat="1" applyFont="1"/>
    <xf numFmtId="2" fontId="1" fillId="0" borderId="0" xfId="0" applyNumberFormat="1" applyFont="1"/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2" fontId="7" fillId="0" borderId="1" xfId="0" applyNumberFormat="1" applyFont="1" applyBorder="1"/>
    <xf numFmtId="0" fontId="10" fillId="0" borderId="0" xfId="0" applyFont="1" applyAlignment="1">
      <alignment vertical="center" wrapText="1"/>
    </xf>
    <xf numFmtId="165" fontId="4" fillId="0" borderId="1" xfId="0" applyNumberFormat="1" applyFont="1" applyBorder="1"/>
    <xf numFmtId="165" fontId="6" fillId="0" borderId="1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9" fontId="15" fillId="3" borderId="6" xfId="0" applyNumberFormat="1" applyFont="1" applyFill="1" applyBorder="1" applyAlignment="1">
      <alignment horizontal="center" vertical="center"/>
    </xf>
    <xf numFmtId="9" fontId="15" fillId="3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2" xfId="0" applyNumberFormat="1" applyFont="1" applyBorder="1"/>
    <xf numFmtId="2" fontId="7" fillId="0" borderId="2" xfId="0" applyNumberFormat="1" applyFont="1" applyBorder="1"/>
    <xf numFmtId="164" fontId="4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372</xdr:row>
      <xdr:rowOff>30726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14403" y="34081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3</xdr:col>
      <xdr:colOff>28575</xdr:colOff>
      <xdr:row>0</xdr:row>
      <xdr:rowOff>180975</xdr:rowOff>
    </xdr:from>
    <xdr:to>
      <xdr:col>4</xdr:col>
      <xdr:colOff>4193489</xdr:colOff>
      <xdr:row>4</xdr:row>
      <xdr:rowOff>143392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B4B34E8-E3BA-43E0-BDAB-77E3F9E17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0225" y="180975"/>
          <a:ext cx="4974539" cy="72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4552950</xdr:colOff>
      <xdr:row>1</xdr:row>
      <xdr:rowOff>133351</xdr:rowOff>
    </xdr:from>
    <xdr:to>
      <xdr:col>11</xdr:col>
      <xdr:colOff>28575</xdr:colOff>
      <xdr:row>5</xdr:row>
      <xdr:rowOff>38101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1FCE6A58-88CA-42FB-A12B-F5B3B53E1366}"/>
            </a:ext>
          </a:extLst>
        </xdr:cNvPr>
        <xdr:cNvSpPr>
          <a:spLocks noChangeArrowheads="1"/>
        </xdr:cNvSpPr>
      </xdr:nvSpPr>
      <xdr:spPr bwMode="auto">
        <a:xfrm>
          <a:off x="5962650" y="323851"/>
          <a:ext cx="3209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2700" tIns="12700" rIns="12700" bIns="12700" anchor="t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YPSILON PLUS s.r.o. </a:t>
          </a:r>
          <a:endParaRPr lang="en-US" sz="10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ul. Nové Město 252/2, CZ-742 35 ODRY</a:t>
          </a:r>
          <a:endParaRPr lang="en-US" sz="10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www.ypsilonplus.cz</a:t>
          </a:r>
          <a:r>
            <a:rPr lang="en-US" sz="10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; e-mail: 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cs typeface="Times New Roman"/>
            </a:rPr>
            <a:t>info@ypsilonplus.cz</a:t>
          </a:r>
          <a:r>
            <a:rPr lang="en-US" sz="10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oneCellAnchor>
    <xdr:from>
      <xdr:col>10</xdr:col>
      <xdr:colOff>0</xdr:colOff>
      <xdr:row>373</xdr:row>
      <xdr:rowOff>30726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4F180D52-8809-4A3D-AC62-81D417571A12}"/>
            </a:ext>
          </a:extLst>
        </xdr:cNvPr>
        <xdr:cNvSpPr txBox="1"/>
      </xdr:nvSpPr>
      <xdr:spPr>
        <a:xfrm>
          <a:off x="10234083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490"/>
  <sheetViews>
    <sheetView tabSelected="1" zoomScale="90" zoomScaleNormal="90" workbookViewId="0">
      <pane ySplit="12" topLeftCell="A13" activePane="bottomLeft" state="frozen"/>
      <selection pane="bottomLeft" activeCell="B12" sqref="B12:L12"/>
    </sheetView>
  </sheetViews>
  <sheetFormatPr defaultRowHeight="15" customHeight="1" x14ac:dyDescent="0.2"/>
  <cols>
    <col min="1" max="1" width="3.7109375" style="4" customWidth="1"/>
    <col min="2" max="2" width="4.7109375" style="3" customWidth="1"/>
    <col min="3" max="3" width="12.7109375" style="3" customWidth="1"/>
    <col min="4" max="4" width="12.140625" style="4" hidden="1" customWidth="1"/>
    <col min="5" max="5" width="97.85546875" style="3" customWidth="1"/>
    <col min="6" max="6" width="7.85546875" style="3" customWidth="1"/>
    <col min="7" max="7" width="6.7109375" style="3" customWidth="1"/>
    <col min="8" max="8" width="5.85546875" style="3" customWidth="1"/>
    <col min="9" max="9" width="14" style="5" customWidth="1"/>
    <col min="10" max="10" width="11.85546875" style="4" hidden="1" customWidth="1"/>
    <col min="11" max="11" width="16.28515625" style="4" hidden="1" customWidth="1"/>
    <col min="12" max="12" width="10" style="4" bestFit="1" customWidth="1"/>
    <col min="13" max="16384" width="9.140625" style="4"/>
  </cols>
  <sheetData>
    <row r="6" spans="2:12" ht="15" customHeight="1" x14ac:dyDescent="0.2">
      <c r="B6" s="1"/>
      <c r="C6" s="4"/>
      <c r="E6" s="4"/>
      <c r="F6" s="4"/>
      <c r="G6" s="4"/>
      <c r="H6" s="4"/>
      <c r="I6" s="4"/>
    </row>
    <row r="7" spans="2:12" ht="15" customHeight="1" x14ac:dyDescent="0.2">
      <c r="B7" s="23"/>
      <c r="C7" s="23"/>
      <c r="D7" s="23"/>
      <c r="E7" s="31" t="s">
        <v>711</v>
      </c>
      <c r="F7" s="23"/>
      <c r="G7" s="2"/>
      <c r="H7" s="23"/>
      <c r="I7" s="40"/>
      <c r="J7" s="23"/>
    </row>
    <row r="8" spans="2:12" ht="15" customHeight="1" thickBot="1" x14ac:dyDescent="0.25">
      <c r="B8" s="23"/>
      <c r="C8" s="23"/>
      <c r="D8" s="23"/>
      <c r="E8" s="2"/>
      <c r="F8" s="23"/>
      <c r="G8" s="2"/>
      <c r="H8" s="23"/>
      <c r="I8" s="40"/>
      <c r="J8" s="23"/>
    </row>
    <row r="9" spans="2:12" ht="15" customHeight="1" x14ac:dyDescent="0.2">
      <c r="B9" s="23"/>
      <c r="C9" s="23"/>
      <c r="D9" s="23"/>
      <c r="E9" s="37" t="s">
        <v>709</v>
      </c>
      <c r="F9" s="37"/>
      <c r="G9" s="37"/>
      <c r="H9" s="37"/>
      <c r="I9" s="41">
        <v>0</v>
      </c>
      <c r="J9" s="23"/>
    </row>
    <row r="10" spans="2:12" ht="15" customHeight="1" thickBot="1" x14ac:dyDescent="0.25">
      <c r="B10" s="23"/>
      <c r="C10" s="23"/>
      <c r="D10" s="23"/>
      <c r="E10" s="38" t="s">
        <v>710</v>
      </c>
      <c r="F10" s="38"/>
      <c r="G10" s="38"/>
      <c r="H10" s="38"/>
      <c r="I10" s="42">
        <v>0</v>
      </c>
      <c r="J10" s="23"/>
    </row>
    <row r="11" spans="2:12" ht="15" customHeight="1" thickBot="1" x14ac:dyDescent="0.25">
      <c r="B11" s="1"/>
      <c r="C11" s="1"/>
      <c r="D11" s="1"/>
      <c r="E11" s="1"/>
      <c r="F11" s="1"/>
      <c r="G11" s="1"/>
      <c r="H11" s="1"/>
      <c r="I11" s="43"/>
    </row>
    <row r="12" spans="2:12" ht="45" customHeight="1" thickBot="1" x14ac:dyDescent="0.25">
      <c r="B12" s="6" t="s">
        <v>386</v>
      </c>
      <c r="C12" s="7" t="s">
        <v>387</v>
      </c>
      <c r="D12" s="7" t="s">
        <v>0</v>
      </c>
      <c r="E12" s="7" t="s">
        <v>1</v>
      </c>
      <c r="F12" s="7" t="s">
        <v>206</v>
      </c>
      <c r="G12" s="7" t="s">
        <v>204</v>
      </c>
      <c r="H12" s="7" t="s">
        <v>2</v>
      </c>
      <c r="I12" s="46" t="s">
        <v>714</v>
      </c>
      <c r="J12" s="8" t="s">
        <v>391</v>
      </c>
      <c r="K12" s="47"/>
      <c r="L12" s="32" t="s">
        <v>715</v>
      </c>
    </row>
    <row r="13" spans="2:12" ht="15" customHeight="1" x14ac:dyDescent="0.2">
      <c r="B13" s="27">
        <v>4</v>
      </c>
      <c r="C13" s="28">
        <v>43543</v>
      </c>
      <c r="D13" s="29" t="s">
        <v>3</v>
      </c>
      <c r="E13" s="30" t="s">
        <v>407</v>
      </c>
      <c r="F13" s="27" t="s">
        <v>19</v>
      </c>
      <c r="G13" s="27" t="s">
        <v>68</v>
      </c>
      <c r="H13" s="27" t="s">
        <v>362</v>
      </c>
      <c r="I13" s="44">
        <v>659.7</v>
      </c>
      <c r="J13" s="24" t="e">
        <f>I13*(1-#REF!)</f>
        <v>#REF!</v>
      </c>
      <c r="K13" s="25">
        <v>610</v>
      </c>
      <c r="L13" s="45">
        <f>I13*(1-$I$9)</f>
        <v>659.7</v>
      </c>
    </row>
    <row r="14" spans="2:12" ht="15" customHeight="1" x14ac:dyDescent="0.2">
      <c r="B14" s="9">
        <v>4</v>
      </c>
      <c r="C14" s="10">
        <v>43419</v>
      </c>
      <c r="D14" s="11" t="s">
        <v>4</v>
      </c>
      <c r="E14" s="12" t="s">
        <v>407</v>
      </c>
      <c r="F14" s="9" t="s">
        <v>19</v>
      </c>
      <c r="G14" s="9" t="s">
        <v>68</v>
      </c>
      <c r="H14" s="9" t="s">
        <v>315</v>
      </c>
      <c r="I14" s="35">
        <v>6597</v>
      </c>
      <c r="J14" s="24" t="e">
        <f>I14*(1-#REF!)</f>
        <v>#REF!</v>
      </c>
      <c r="K14" s="25">
        <v>6099</v>
      </c>
      <c r="L14" s="33">
        <f t="shared" ref="L14:L77" si="0">I14*(1-$I$9)</f>
        <v>6597</v>
      </c>
    </row>
    <row r="15" spans="2:12" ht="15" customHeight="1" x14ac:dyDescent="0.2">
      <c r="B15" s="9">
        <v>4</v>
      </c>
      <c r="C15" s="10">
        <v>43413</v>
      </c>
      <c r="D15" s="11" t="s">
        <v>5</v>
      </c>
      <c r="E15" s="12" t="s">
        <v>408</v>
      </c>
      <c r="F15" s="9" t="s">
        <v>20</v>
      </c>
      <c r="G15" s="9" t="s">
        <v>69</v>
      </c>
      <c r="H15" s="9" t="s">
        <v>366</v>
      </c>
      <c r="I15" s="35">
        <v>1124.8</v>
      </c>
      <c r="J15" s="24" t="e">
        <f>I15*(1-#REF!)</f>
        <v>#REF!</v>
      </c>
      <c r="K15" s="25">
        <v>1041</v>
      </c>
      <c r="L15" s="33">
        <f t="shared" si="0"/>
        <v>1124.8</v>
      </c>
    </row>
    <row r="16" spans="2:12" ht="15" customHeight="1" x14ac:dyDescent="0.2">
      <c r="B16" s="9">
        <v>4</v>
      </c>
      <c r="C16" s="10">
        <v>43420</v>
      </c>
      <c r="D16" s="11" t="s">
        <v>6</v>
      </c>
      <c r="E16" s="12" t="s">
        <v>408</v>
      </c>
      <c r="F16" s="9" t="s">
        <v>20</v>
      </c>
      <c r="G16" s="9" t="s">
        <v>69</v>
      </c>
      <c r="H16" s="9" t="s">
        <v>315</v>
      </c>
      <c r="I16" s="35">
        <v>8436</v>
      </c>
      <c r="J16" s="24" t="e">
        <f>I16*(1-#REF!)</f>
        <v>#REF!</v>
      </c>
      <c r="K16" s="25">
        <v>7801</v>
      </c>
      <c r="L16" s="33">
        <f t="shared" si="0"/>
        <v>8436</v>
      </c>
    </row>
    <row r="17" spans="2:12" ht="15" customHeight="1" x14ac:dyDescent="0.2">
      <c r="B17" s="9">
        <v>4</v>
      </c>
      <c r="C17" s="10">
        <v>43422</v>
      </c>
      <c r="D17" s="11" t="s">
        <v>7</v>
      </c>
      <c r="E17" s="12" t="s">
        <v>408</v>
      </c>
      <c r="F17" s="9" t="s">
        <v>20</v>
      </c>
      <c r="G17" s="9" t="s">
        <v>69</v>
      </c>
      <c r="H17" s="9" t="s">
        <v>388</v>
      </c>
      <c r="I17" s="35">
        <v>14060</v>
      </c>
      <c r="J17" s="24" t="e">
        <f>I17*(1-#REF!)</f>
        <v>#REF!</v>
      </c>
      <c r="K17" s="25">
        <v>13001</v>
      </c>
      <c r="L17" s="33">
        <f t="shared" si="0"/>
        <v>14060</v>
      </c>
    </row>
    <row r="18" spans="2:12" ht="15" customHeight="1" x14ac:dyDescent="0.2">
      <c r="B18" s="9">
        <v>4</v>
      </c>
      <c r="C18" s="10">
        <v>43414</v>
      </c>
      <c r="D18" s="11" t="s">
        <v>8</v>
      </c>
      <c r="E18" s="12" t="s">
        <v>409</v>
      </c>
      <c r="F18" s="9" t="s">
        <v>21</v>
      </c>
      <c r="G18" s="9" t="s">
        <v>70</v>
      </c>
      <c r="H18" s="9" t="s">
        <v>366</v>
      </c>
      <c r="I18" s="35">
        <v>1370.4</v>
      </c>
      <c r="J18" s="24" t="e">
        <f>I18*(1-#REF!)</f>
        <v>#REF!</v>
      </c>
      <c r="K18" s="25">
        <v>1267</v>
      </c>
      <c r="L18" s="33">
        <f t="shared" si="0"/>
        <v>1370.4</v>
      </c>
    </row>
    <row r="19" spans="2:12" ht="15" customHeight="1" x14ac:dyDescent="0.2">
      <c r="B19" s="9">
        <v>4</v>
      </c>
      <c r="C19" s="10">
        <v>43421</v>
      </c>
      <c r="D19" s="11" t="s">
        <v>9</v>
      </c>
      <c r="E19" s="12" t="s">
        <v>409</v>
      </c>
      <c r="F19" s="9" t="s">
        <v>21</v>
      </c>
      <c r="G19" s="9" t="s">
        <v>70</v>
      </c>
      <c r="H19" s="9" t="s">
        <v>315</v>
      </c>
      <c r="I19" s="35">
        <v>10278</v>
      </c>
      <c r="J19" s="24" t="e">
        <f>I19*(1-#REF!)</f>
        <v>#REF!</v>
      </c>
      <c r="K19" s="25">
        <v>9502</v>
      </c>
      <c r="L19" s="33">
        <f t="shared" si="0"/>
        <v>10278</v>
      </c>
    </row>
    <row r="20" spans="2:12" ht="15" customHeight="1" x14ac:dyDescent="0.2">
      <c r="B20" s="9">
        <v>4</v>
      </c>
      <c r="C20" s="10">
        <v>43423</v>
      </c>
      <c r="D20" s="11" t="s">
        <v>10</v>
      </c>
      <c r="E20" s="12" t="s">
        <v>409</v>
      </c>
      <c r="F20" s="9" t="s">
        <v>21</v>
      </c>
      <c r="G20" s="9" t="s">
        <v>70</v>
      </c>
      <c r="H20" s="9" t="s">
        <v>390</v>
      </c>
      <c r="I20" s="35">
        <v>17130</v>
      </c>
      <c r="J20" s="24" t="e">
        <f>I20*(1-#REF!)</f>
        <v>#REF!</v>
      </c>
      <c r="K20" s="25">
        <v>15836</v>
      </c>
      <c r="L20" s="33">
        <f t="shared" si="0"/>
        <v>17130</v>
      </c>
    </row>
    <row r="21" spans="2:12" ht="15" customHeight="1" x14ac:dyDescent="0.2">
      <c r="B21" s="9">
        <v>4</v>
      </c>
      <c r="C21" s="10">
        <v>43416</v>
      </c>
      <c r="D21" s="11" t="s">
        <v>11</v>
      </c>
      <c r="E21" s="12" t="s">
        <v>410</v>
      </c>
      <c r="F21" s="9" t="s">
        <v>22</v>
      </c>
      <c r="G21" s="9" t="s">
        <v>71</v>
      </c>
      <c r="H21" s="9" t="s">
        <v>368</v>
      </c>
      <c r="I21" s="35">
        <v>2369</v>
      </c>
      <c r="J21" s="24" t="e">
        <f>I21*(1-#REF!)</f>
        <v>#REF!</v>
      </c>
      <c r="K21" s="25">
        <v>2194</v>
      </c>
      <c r="L21" s="33">
        <f t="shared" si="0"/>
        <v>2369</v>
      </c>
    </row>
    <row r="22" spans="2:12" ht="15" customHeight="1" x14ac:dyDescent="0.2">
      <c r="B22" s="9">
        <v>4</v>
      </c>
      <c r="C22" s="10">
        <v>43415</v>
      </c>
      <c r="D22" s="11" t="s">
        <v>12</v>
      </c>
      <c r="E22" s="12" t="s">
        <v>410</v>
      </c>
      <c r="F22" s="9" t="s">
        <v>22</v>
      </c>
      <c r="G22" s="9" t="s">
        <v>71</v>
      </c>
      <c r="H22" s="9" t="s">
        <v>315</v>
      </c>
      <c r="I22" s="35">
        <v>14214</v>
      </c>
      <c r="J22" s="24" t="e">
        <f>I22*(1-#REF!)</f>
        <v>#REF!</v>
      </c>
      <c r="K22" s="25">
        <v>13161</v>
      </c>
      <c r="L22" s="33">
        <f t="shared" si="0"/>
        <v>14214</v>
      </c>
    </row>
    <row r="23" spans="2:12" ht="15" customHeight="1" x14ac:dyDescent="0.2">
      <c r="B23" s="9">
        <v>4</v>
      </c>
      <c r="C23" s="10">
        <v>43424</v>
      </c>
      <c r="D23" s="11" t="s">
        <v>13</v>
      </c>
      <c r="E23" s="12" t="s">
        <v>410</v>
      </c>
      <c r="F23" s="9" t="s">
        <v>22</v>
      </c>
      <c r="G23" s="9" t="s">
        <v>71</v>
      </c>
      <c r="H23" s="9" t="s">
        <v>388</v>
      </c>
      <c r="I23" s="35">
        <v>23690</v>
      </c>
      <c r="J23" s="24" t="e">
        <f>I23*(1-#REF!)</f>
        <v>#REF!</v>
      </c>
      <c r="K23" s="25">
        <v>21935</v>
      </c>
      <c r="L23" s="33">
        <f t="shared" si="0"/>
        <v>23690</v>
      </c>
    </row>
    <row r="24" spans="2:12" ht="15" customHeight="1" x14ac:dyDescent="0.2">
      <c r="B24" s="9">
        <v>4</v>
      </c>
      <c r="C24" s="10">
        <v>43456</v>
      </c>
      <c r="D24" s="11" t="s">
        <v>14</v>
      </c>
      <c r="E24" s="12" t="s">
        <v>411</v>
      </c>
      <c r="F24" s="9" t="s">
        <v>23</v>
      </c>
      <c r="G24" s="9" t="s">
        <v>72</v>
      </c>
      <c r="H24" s="9" t="s">
        <v>389</v>
      </c>
      <c r="I24" s="35">
        <v>16622</v>
      </c>
      <c r="J24" s="24" t="e">
        <f>I24*(1-#REF!)</f>
        <v>#REF!</v>
      </c>
      <c r="K24" s="25">
        <v>15369</v>
      </c>
      <c r="L24" s="33">
        <f t="shared" si="0"/>
        <v>16622</v>
      </c>
    </row>
    <row r="25" spans="2:12" ht="15" customHeight="1" x14ac:dyDescent="0.2">
      <c r="B25" s="9">
        <v>4</v>
      </c>
      <c r="C25" s="10">
        <v>43458</v>
      </c>
      <c r="D25" s="11" t="s">
        <v>15</v>
      </c>
      <c r="E25" s="12" t="s">
        <v>411</v>
      </c>
      <c r="F25" s="9" t="s">
        <v>23</v>
      </c>
      <c r="G25" s="9" t="s">
        <v>72</v>
      </c>
      <c r="H25" s="9" t="s">
        <v>388</v>
      </c>
      <c r="I25" s="35">
        <v>33243</v>
      </c>
      <c r="J25" s="24" t="e">
        <f>I25*(1-#REF!)</f>
        <v>#REF!</v>
      </c>
      <c r="K25" s="25">
        <v>30737</v>
      </c>
      <c r="L25" s="33">
        <f t="shared" si="0"/>
        <v>33243</v>
      </c>
    </row>
    <row r="26" spans="2:12" ht="15" customHeight="1" x14ac:dyDescent="0.2">
      <c r="B26" s="9">
        <v>4</v>
      </c>
      <c r="C26" s="10">
        <v>43461</v>
      </c>
      <c r="D26" s="11" t="s">
        <v>16</v>
      </c>
      <c r="E26" s="12" t="s">
        <v>412</v>
      </c>
      <c r="F26" s="9" t="s">
        <v>24</v>
      </c>
      <c r="G26" s="9" t="s">
        <v>207</v>
      </c>
      <c r="H26" s="9" t="s">
        <v>315</v>
      </c>
      <c r="I26" s="35">
        <v>23043</v>
      </c>
      <c r="J26" s="24" t="e">
        <f>I26*(1-#REF!)</f>
        <v>#REF!</v>
      </c>
      <c r="K26" s="25">
        <v>21306</v>
      </c>
      <c r="L26" s="33">
        <f t="shared" si="0"/>
        <v>23043</v>
      </c>
    </row>
    <row r="27" spans="2:12" ht="15" customHeight="1" x14ac:dyDescent="0.2">
      <c r="B27" s="9">
        <v>4</v>
      </c>
      <c r="C27" s="10">
        <v>43462</v>
      </c>
      <c r="D27" s="11" t="s">
        <v>17</v>
      </c>
      <c r="E27" s="12" t="s">
        <v>413</v>
      </c>
      <c r="F27" s="9" t="s">
        <v>25</v>
      </c>
      <c r="G27" s="9" t="s">
        <v>208</v>
      </c>
      <c r="H27" s="9" t="s">
        <v>315</v>
      </c>
      <c r="I27" s="35">
        <v>24608</v>
      </c>
      <c r="J27" s="24" t="e">
        <f>I27*(1-#REF!)</f>
        <v>#REF!</v>
      </c>
      <c r="K27" s="25">
        <v>22751</v>
      </c>
      <c r="L27" s="33">
        <f t="shared" si="0"/>
        <v>24608</v>
      </c>
    </row>
    <row r="28" spans="2:12" ht="15" customHeight="1" x14ac:dyDescent="0.2">
      <c r="B28" s="9">
        <v>4</v>
      </c>
      <c r="C28" s="10">
        <v>43463</v>
      </c>
      <c r="D28" s="11" t="s">
        <v>18</v>
      </c>
      <c r="E28" s="12" t="s">
        <v>414</v>
      </c>
      <c r="F28" s="9" t="s">
        <v>26</v>
      </c>
      <c r="G28" s="9" t="s">
        <v>209</v>
      </c>
      <c r="H28" s="9" t="s">
        <v>315</v>
      </c>
      <c r="I28" s="35">
        <v>32288</v>
      </c>
      <c r="J28" s="24" t="e">
        <f>I28*(1-#REF!)</f>
        <v>#REF!</v>
      </c>
      <c r="K28" s="25">
        <v>29855</v>
      </c>
      <c r="L28" s="33">
        <f t="shared" si="0"/>
        <v>32288</v>
      </c>
    </row>
    <row r="29" spans="2:12" ht="15" customHeight="1" x14ac:dyDescent="0.2">
      <c r="B29" s="9">
        <v>4</v>
      </c>
      <c r="C29" s="10">
        <v>43472</v>
      </c>
      <c r="D29" s="11"/>
      <c r="E29" s="12" t="s">
        <v>415</v>
      </c>
      <c r="F29" s="9" t="s">
        <v>19</v>
      </c>
      <c r="G29" s="9" t="s">
        <v>68</v>
      </c>
      <c r="H29" s="9" t="s">
        <v>256</v>
      </c>
      <c r="I29" s="35">
        <v>219.9</v>
      </c>
      <c r="J29" s="24" t="e">
        <f>I29*(1-#REF!)</f>
        <v>#REF!</v>
      </c>
      <c r="K29" s="25">
        <v>203.10000000000002</v>
      </c>
      <c r="L29" s="33">
        <f t="shared" si="0"/>
        <v>219.9</v>
      </c>
    </row>
    <row r="30" spans="2:12" ht="15" customHeight="1" x14ac:dyDescent="0.2">
      <c r="B30" s="9">
        <v>4</v>
      </c>
      <c r="C30" s="10">
        <v>43473</v>
      </c>
      <c r="D30" s="11"/>
      <c r="E30" s="12" t="s">
        <v>416</v>
      </c>
      <c r="F30" s="9" t="s">
        <v>20</v>
      </c>
      <c r="G30" s="9" t="s">
        <v>69</v>
      </c>
      <c r="H30" s="9" t="s">
        <v>256</v>
      </c>
      <c r="I30" s="35">
        <v>281.2</v>
      </c>
      <c r="J30" s="24" t="e">
        <f>I30*(1-#REF!)</f>
        <v>#REF!</v>
      </c>
      <c r="K30" s="25">
        <v>259.8</v>
      </c>
      <c r="L30" s="33">
        <f t="shared" si="0"/>
        <v>281.2</v>
      </c>
    </row>
    <row r="31" spans="2:12" ht="15" customHeight="1" x14ac:dyDescent="0.2">
      <c r="B31" s="9">
        <v>4</v>
      </c>
      <c r="C31" s="10">
        <v>43474</v>
      </c>
      <c r="D31" s="11"/>
      <c r="E31" s="12" t="s">
        <v>417</v>
      </c>
      <c r="F31" s="9" t="s">
        <v>21</v>
      </c>
      <c r="G31" s="9" t="s">
        <v>70</v>
      </c>
      <c r="H31" s="9" t="s">
        <v>256</v>
      </c>
      <c r="I31" s="35">
        <v>342.6</v>
      </c>
      <c r="J31" s="24" t="e">
        <f>I31*(1-#REF!)</f>
        <v>#REF!</v>
      </c>
      <c r="K31" s="25">
        <v>316.60000000000002</v>
      </c>
      <c r="L31" s="33">
        <f t="shared" si="0"/>
        <v>342.6</v>
      </c>
    </row>
    <row r="32" spans="2:12" ht="15" customHeight="1" x14ac:dyDescent="0.2">
      <c r="B32" s="9">
        <v>4</v>
      </c>
      <c r="C32" s="10">
        <v>43475</v>
      </c>
      <c r="D32" s="11"/>
      <c r="E32" s="12" t="s">
        <v>418</v>
      </c>
      <c r="F32" s="9" t="s">
        <v>22</v>
      </c>
      <c r="G32" s="9" t="s">
        <v>71</v>
      </c>
      <c r="H32" s="9" t="s">
        <v>256</v>
      </c>
      <c r="I32" s="35">
        <v>473.8</v>
      </c>
      <c r="J32" s="24" t="e">
        <f>I32*(1-#REF!)</f>
        <v>#REF!</v>
      </c>
      <c r="K32" s="25">
        <v>437.90000000000003</v>
      </c>
      <c r="L32" s="33">
        <f t="shared" si="0"/>
        <v>473.8</v>
      </c>
    </row>
    <row r="33" spans="2:12" ht="15" customHeight="1" x14ac:dyDescent="0.2">
      <c r="B33" s="9">
        <v>6</v>
      </c>
      <c r="C33" s="10">
        <v>43430</v>
      </c>
      <c r="D33" s="11" t="s">
        <v>27</v>
      </c>
      <c r="E33" s="12" t="s">
        <v>421</v>
      </c>
      <c r="F33" s="9" t="s">
        <v>19</v>
      </c>
      <c r="G33" s="9" t="s">
        <v>68</v>
      </c>
      <c r="H33" s="9" t="s">
        <v>203</v>
      </c>
      <c r="I33" s="35">
        <v>27.48</v>
      </c>
      <c r="J33" s="24" t="e">
        <f>I33*(1-#REF!)</f>
        <v>#REF!</v>
      </c>
      <c r="K33" s="25">
        <v>23.81</v>
      </c>
      <c r="L33" s="33">
        <f t="shared" si="0"/>
        <v>27.48</v>
      </c>
    </row>
    <row r="34" spans="2:12" ht="15" customHeight="1" x14ac:dyDescent="0.2">
      <c r="B34" s="9">
        <v>6</v>
      </c>
      <c r="C34" s="10">
        <v>43431</v>
      </c>
      <c r="D34" s="11" t="s">
        <v>28</v>
      </c>
      <c r="E34" s="12" t="s">
        <v>420</v>
      </c>
      <c r="F34" s="9" t="s">
        <v>20</v>
      </c>
      <c r="G34" s="9" t="s">
        <v>69</v>
      </c>
      <c r="H34" s="9" t="s">
        <v>203</v>
      </c>
      <c r="I34" s="35">
        <v>38.44</v>
      </c>
      <c r="J34" s="24" t="e">
        <f>I34*(1-#REF!)</f>
        <v>#REF!</v>
      </c>
      <c r="K34" s="25">
        <v>33.32</v>
      </c>
      <c r="L34" s="33">
        <f t="shared" si="0"/>
        <v>38.44</v>
      </c>
    </row>
    <row r="35" spans="2:12" ht="15" customHeight="1" x14ac:dyDescent="0.2">
      <c r="B35" s="9">
        <v>6</v>
      </c>
      <c r="C35" s="10">
        <v>43432</v>
      </c>
      <c r="D35" s="11" t="s">
        <v>29</v>
      </c>
      <c r="E35" s="12" t="s">
        <v>422</v>
      </c>
      <c r="F35" s="9" t="s">
        <v>21</v>
      </c>
      <c r="G35" s="9" t="s">
        <v>70</v>
      </c>
      <c r="H35" s="9" t="s">
        <v>203</v>
      </c>
      <c r="I35" s="35">
        <v>55.7</v>
      </c>
      <c r="J35" s="24" t="e">
        <f>I35*(1-#REF!)</f>
        <v>#REF!</v>
      </c>
      <c r="K35" s="25">
        <v>48.230000000000004</v>
      </c>
      <c r="L35" s="33">
        <f t="shared" si="0"/>
        <v>55.7</v>
      </c>
    </row>
    <row r="36" spans="2:12" ht="15" customHeight="1" x14ac:dyDescent="0.2">
      <c r="B36" s="9">
        <v>6</v>
      </c>
      <c r="C36" s="10">
        <v>43429</v>
      </c>
      <c r="D36" s="11" t="s">
        <v>30</v>
      </c>
      <c r="E36" s="12" t="s">
        <v>423</v>
      </c>
      <c r="F36" s="9" t="s">
        <v>22</v>
      </c>
      <c r="G36" s="9" t="s">
        <v>71</v>
      </c>
      <c r="H36" s="9" t="s">
        <v>203</v>
      </c>
      <c r="I36" s="35">
        <v>97.300000000000011</v>
      </c>
      <c r="J36" s="24" t="e">
        <f>I36*(1-#REF!)</f>
        <v>#REF!</v>
      </c>
      <c r="K36" s="25">
        <v>84.2</v>
      </c>
      <c r="L36" s="33">
        <f t="shared" si="0"/>
        <v>97.300000000000011</v>
      </c>
    </row>
    <row r="37" spans="2:12" ht="15" customHeight="1" x14ac:dyDescent="0.2">
      <c r="B37" s="9">
        <v>6</v>
      </c>
      <c r="C37" s="10">
        <v>43425</v>
      </c>
      <c r="D37" s="11"/>
      <c r="E37" s="12" t="s">
        <v>424</v>
      </c>
      <c r="F37" s="9" t="s">
        <v>23</v>
      </c>
      <c r="G37" s="9" t="s">
        <v>72</v>
      </c>
      <c r="H37" s="9" t="s">
        <v>203</v>
      </c>
      <c r="I37" s="35">
        <v>170.9</v>
      </c>
      <c r="J37" s="24" t="e">
        <f>I37*(1-#REF!)</f>
        <v>#REF!</v>
      </c>
      <c r="K37" s="25">
        <v>144.20000000000002</v>
      </c>
      <c r="L37" s="33">
        <f t="shared" si="0"/>
        <v>170.9</v>
      </c>
    </row>
    <row r="38" spans="2:12" ht="15" customHeight="1" x14ac:dyDescent="0.2">
      <c r="B38" s="9">
        <v>6</v>
      </c>
      <c r="C38" s="10">
        <v>54900</v>
      </c>
      <c r="D38" s="11"/>
      <c r="E38" s="12" t="s">
        <v>419</v>
      </c>
      <c r="F38" s="9" t="s">
        <v>24</v>
      </c>
      <c r="G38" s="9" t="s">
        <v>207</v>
      </c>
      <c r="H38" s="9" t="s">
        <v>211</v>
      </c>
      <c r="I38" s="35">
        <v>675</v>
      </c>
      <c r="J38" s="24" t="e">
        <f>I38*(1-#REF!)</f>
        <v>#REF!</v>
      </c>
      <c r="K38" s="25">
        <v>584</v>
      </c>
      <c r="L38" s="33">
        <f t="shared" si="0"/>
        <v>675</v>
      </c>
    </row>
    <row r="39" spans="2:12" s="13" customFormat="1" ht="15" customHeight="1" x14ac:dyDescent="0.2">
      <c r="B39" s="9">
        <v>6</v>
      </c>
      <c r="C39" s="10">
        <v>54901</v>
      </c>
      <c r="D39" s="11"/>
      <c r="E39" s="19" t="s">
        <v>605</v>
      </c>
      <c r="F39" s="9" t="s">
        <v>25</v>
      </c>
      <c r="G39" s="9" t="s">
        <v>208</v>
      </c>
      <c r="H39" s="9" t="s">
        <v>211</v>
      </c>
      <c r="I39" s="35">
        <v>834</v>
      </c>
      <c r="J39" s="24" t="e">
        <f>I39*(1-#REF!)</f>
        <v>#REF!</v>
      </c>
      <c r="K39" s="26">
        <v>722</v>
      </c>
      <c r="L39" s="33">
        <f t="shared" si="0"/>
        <v>834</v>
      </c>
    </row>
    <row r="40" spans="2:12" ht="15" customHeight="1" x14ac:dyDescent="0.2">
      <c r="B40" s="9">
        <v>6</v>
      </c>
      <c r="C40" s="10">
        <v>54902</v>
      </c>
      <c r="D40" s="11"/>
      <c r="E40" s="19" t="s">
        <v>606</v>
      </c>
      <c r="F40" s="9" t="s">
        <v>26</v>
      </c>
      <c r="G40" s="9" t="s">
        <v>209</v>
      </c>
      <c r="H40" s="9" t="s">
        <v>211</v>
      </c>
      <c r="I40" s="35">
        <v>1064</v>
      </c>
      <c r="J40" s="24" t="e">
        <f>I40*(1-#REF!)</f>
        <v>#REF!</v>
      </c>
      <c r="K40" s="25">
        <v>922</v>
      </c>
      <c r="L40" s="33">
        <f t="shared" si="0"/>
        <v>1064</v>
      </c>
    </row>
    <row r="41" spans="2:12" ht="15" customHeight="1" x14ac:dyDescent="0.2">
      <c r="B41" s="9">
        <v>6</v>
      </c>
      <c r="C41" s="10">
        <v>43426</v>
      </c>
      <c r="D41" s="11" t="s">
        <v>31</v>
      </c>
      <c r="E41" s="12" t="s">
        <v>425</v>
      </c>
      <c r="F41" s="9" t="s">
        <v>19</v>
      </c>
      <c r="G41" s="9" t="s">
        <v>69</v>
      </c>
      <c r="H41" s="9" t="s">
        <v>203</v>
      </c>
      <c r="I41" s="35">
        <v>52.5</v>
      </c>
      <c r="J41" s="24" t="e">
        <f>I41*(1-#REF!)</f>
        <v>#REF!</v>
      </c>
      <c r="K41" s="25">
        <v>45.46</v>
      </c>
      <c r="L41" s="33">
        <f t="shared" si="0"/>
        <v>52.5</v>
      </c>
    </row>
    <row r="42" spans="2:12" ht="15" customHeight="1" x14ac:dyDescent="0.2">
      <c r="B42" s="9">
        <v>6</v>
      </c>
      <c r="C42" s="10">
        <v>43433</v>
      </c>
      <c r="D42" s="11"/>
      <c r="E42" s="12" t="s">
        <v>426</v>
      </c>
      <c r="F42" s="9" t="s">
        <v>20</v>
      </c>
      <c r="G42" s="9" t="s">
        <v>70</v>
      </c>
      <c r="H42" s="9" t="s">
        <v>203</v>
      </c>
      <c r="I42" s="35">
        <v>78.100000000000009</v>
      </c>
      <c r="J42" s="24" t="e">
        <f>I42*(1-#REF!)</f>
        <v>#REF!</v>
      </c>
      <c r="K42" s="25">
        <v>67.600000000000009</v>
      </c>
      <c r="L42" s="33">
        <f t="shared" si="0"/>
        <v>78.100000000000009</v>
      </c>
    </row>
    <row r="43" spans="2:12" ht="15" customHeight="1" x14ac:dyDescent="0.2">
      <c r="B43" s="9">
        <v>6</v>
      </c>
      <c r="C43" s="10">
        <v>43428</v>
      </c>
      <c r="D43" s="11" t="s">
        <v>32</v>
      </c>
      <c r="E43" s="12" t="s">
        <v>427</v>
      </c>
      <c r="F43" s="9" t="s">
        <v>21</v>
      </c>
      <c r="G43" s="9" t="s">
        <v>71</v>
      </c>
      <c r="H43" s="9" t="s">
        <v>203</v>
      </c>
      <c r="I43" s="35">
        <v>121.10000000000001</v>
      </c>
      <c r="J43" s="24" t="e">
        <f>I43*(1-#REF!)</f>
        <v>#REF!</v>
      </c>
      <c r="K43" s="25">
        <v>104.9</v>
      </c>
      <c r="L43" s="33">
        <f t="shared" si="0"/>
        <v>121.10000000000001</v>
      </c>
    </row>
    <row r="44" spans="2:12" ht="15" customHeight="1" x14ac:dyDescent="0.2">
      <c r="B44" s="9">
        <v>6</v>
      </c>
      <c r="C44" s="10">
        <v>43427</v>
      </c>
      <c r="D44" s="11" t="s">
        <v>33</v>
      </c>
      <c r="E44" s="12" t="s">
        <v>428</v>
      </c>
      <c r="F44" s="9" t="s">
        <v>22</v>
      </c>
      <c r="G44" s="9" t="s">
        <v>72</v>
      </c>
      <c r="H44" s="9" t="s">
        <v>203</v>
      </c>
      <c r="I44" s="35">
        <v>243.4</v>
      </c>
      <c r="J44" s="24" t="e">
        <f>I44*(1-#REF!)</f>
        <v>#REF!</v>
      </c>
      <c r="K44" s="25">
        <v>205.4</v>
      </c>
      <c r="L44" s="33">
        <f t="shared" si="0"/>
        <v>243.4</v>
      </c>
    </row>
    <row r="45" spans="2:12" ht="15" customHeight="1" x14ac:dyDescent="0.2">
      <c r="B45" s="9">
        <v>6</v>
      </c>
      <c r="C45" s="10">
        <v>54050</v>
      </c>
      <c r="D45" s="11" t="s">
        <v>34</v>
      </c>
      <c r="E45" s="12" t="s">
        <v>429</v>
      </c>
      <c r="F45" s="9" t="s">
        <v>19</v>
      </c>
      <c r="G45" s="9" t="s">
        <v>68</v>
      </c>
      <c r="H45" s="9" t="s">
        <v>203</v>
      </c>
      <c r="I45" s="35">
        <v>2.12</v>
      </c>
      <c r="J45" s="24" t="e">
        <f>I45*(1-#REF!)</f>
        <v>#REF!</v>
      </c>
      <c r="K45" s="25">
        <v>1.94</v>
      </c>
      <c r="L45" s="33">
        <f t="shared" si="0"/>
        <v>2.12</v>
      </c>
    </row>
    <row r="46" spans="2:12" ht="15" customHeight="1" x14ac:dyDescent="0.2">
      <c r="B46" s="9">
        <v>6</v>
      </c>
      <c r="C46" s="10">
        <v>54051</v>
      </c>
      <c r="D46" s="11" t="s">
        <v>35</v>
      </c>
      <c r="E46" s="12" t="s">
        <v>430</v>
      </c>
      <c r="F46" s="9" t="s">
        <v>20</v>
      </c>
      <c r="G46" s="9" t="s">
        <v>69</v>
      </c>
      <c r="H46" s="9" t="s">
        <v>203</v>
      </c>
      <c r="I46" s="35">
        <v>5.55</v>
      </c>
      <c r="J46" s="24" t="e">
        <f>I46*(1-#REF!)</f>
        <v>#REF!</v>
      </c>
      <c r="K46" s="25">
        <v>5.07</v>
      </c>
      <c r="L46" s="33">
        <f t="shared" si="0"/>
        <v>5.55</v>
      </c>
    </row>
    <row r="47" spans="2:12" ht="15" customHeight="1" x14ac:dyDescent="0.2">
      <c r="B47" s="9">
        <v>6</v>
      </c>
      <c r="C47" s="10">
        <v>54052</v>
      </c>
      <c r="D47" s="11" t="s">
        <v>36</v>
      </c>
      <c r="E47" s="12" t="s">
        <v>431</v>
      </c>
      <c r="F47" s="9" t="s">
        <v>21</v>
      </c>
      <c r="G47" s="9" t="s">
        <v>70</v>
      </c>
      <c r="H47" s="9" t="s">
        <v>203</v>
      </c>
      <c r="I47" s="35">
        <v>7.63</v>
      </c>
      <c r="J47" s="24" t="e">
        <f>I47*(1-#REF!)</f>
        <v>#REF!</v>
      </c>
      <c r="K47" s="25">
        <v>6.98</v>
      </c>
      <c r="L47" s="33">
        <f t="shared" si="0"/>
        <v>7.63</v>
      </c>
    </row>
    <row r="48" spans="2:12" ht="15" customHeight="1" x14ac:dyDescent="0.2">
      <c r="B48" s="9">
        <v>6</v>
      </c>
      <c r="C48" s="10">
        <v>54053</v>
      </c>
      <c r="D48" s="11" t="s">
        <v>37</v>
      </c>
      <c r="E48" s="12" t="s">
        <v>432</v>
      </c>
      <c r="F48" s="9" t="s">
        <v>22</v>
      </c>
      <c r="G48" s="9" t="s">
        <v>71</v>
      </c>
      <c r="H48" s="9" t="s">
        <v>203</v>
      </c>
      <c r="I48" s="35">
        <v>9.75</v>
      </c>
      <c r="J48" s="24" t="e">
        <f>I48*(1-#REF!)</f>
        <v>#REF!</v>
      </c>
      <c r="K48" s="25">
        <v>8.92</v>
      </c>
      <c r="L48" s="33">
        <f t="shared" si="0"/>
        <v>9.75</v>
      </c>
    </row>
    <row r="49" spans="2:12" ht="15" customHeight="1" x14ac:dyDescent="0.2">
      <c r="B49" s="9">
        <v>6</v>
      </c>
      <c r="C49" s="10">
        <v>54054</v>
      </c>
      <c r="D49" s="11" t="s">
        <v>38</v>
      </c>
      <c r="E49" s="12" t="s">
        <v>433</v>
      </c>
      <c r="F49" s="9" t="s">
        <v>23</v>
      </c>
      <c r="G49" s="9" t="s">
        <v>72</v>
      </c>
      <c r="H49" s="9" t="s">
        <v>203</v>
      </c>
      <c r="I49" s="35">
        <v>14.74</v>
      </c>
      <c r="J49" s="24" t="e">
        <f>I49*(1-#REF!)</f>
        <v>#REF!</v>
      </c>
      <c r="K49" s="25">
        <v>13.49</v>
      </c>
      <c r="L49" s="33">
        <f t="shared" si="0"/>
        <v>14.74</v>
      </c>
    </row>
    <row r="50" spans="2:12" ht="15" customHeight="1" x14ac:dyDescent="0.2">
      <c r="B50" s="9">
        <v>6</v>
      </c>
      <c r="C50" s="20">
        <v>54903</v>
      </c>
      <c r="D50" s="18"/>
      <c r="E50" s="19" t="s">
        <v>434</v>
      </c>
      <c r="F50" s="22" t="s">
        <v>24</v>
      </c>
      <c r="G50" s="22" t="s">
        <v>371</v>
      </c>
      <c r="H50" s="22" t="s">
        <v>211</v>
      </c>
      <c r="I50" s="35">
        <v>158.9</v>
      </c>
      <c r="J50" s="24" t="e">
        <f>I50*(1-#REF!)</f>
        <v>#REF!</v>
      </c>
      <c r="K50" s="25">
        <v>145.5</v>
      </c>
      <c r="L50" s="33">
        <f t="shared" si="0"/>
        <v>158.9</v>
      </c>
    </row>
    <row r="51" spans="2:12" ht="15" customHeight="1" x14ac:dyDescent="0.2">
      <c r="B51" s="9">
        <v>6</v>
      </c>
      <c r="C51" s="20">
        <v>54904</v>
      </c>
      <c r="D51" s="18"/>
      <c r="E51" s="19" t="s">
        <v>435</v>
      </c>
      <c r="F51" s="22" t="s">
        <v>25</v>
      </c>
      <c r="G51" s="22" t="s">
        <v>208</v>
      </c>
      <c r="H51" s="22" t="s">
        <v>211</v>
      </c>
      <c r="I51" s="35">
        <v>171.5</v>
      </c>
      <c r="J51" s="24" t="e">
        <f>I51*(1-#REF!)</f>
        <v>#REF!</v>
      </c>
      <c r="K51" s="25">
        <v>156.9</v>
      </c>
      <c r="L51" s="33">
        <f t="shared" si="0"/>
        <v>171.5</v>
      </c>
    </row>
    <row r="52" spans="2:12" ht="15" customHeight="1" x14ac:dyDescent="0.2">
      <c r="B52" s="9">
        <v>6</v>
      </c>
      <c r="C52" s="20">
        <v>54905</v>
      </c>
      <c r="D52" s="18"/>
      <c r="E52" s="19" t="s">
        <v>436</v>
      </c>
      <c r="F52" s="22" t="s">
        <v>26</v>
      </c>
      <c r="G52" s="22" t="s">
        <v>209</v>
      </c>
      <c r="H52" s="22" t="s">
        <v>211</v>
      </c>
      <c r="I52" s="35">
        <v>210.4</v>
      </c>
      <c r="J52" s="24" t="e">
        <f>I52*(1-#REF!)</f>
        <v>#REF!</v>
      </c>
      <c r="K52" s="25">
        <v>192.60000000000002</v>
      </c>
      <c r="L52" s="33">
        <f t="shared" si="0"/>
        <v>210.4</v>
      </c>
    </row>
    <row r="53" spans="2:12" s="13" customFormat="1" ht="15" customHeight="1" x14ac:dyDescent="0.2">
      <c r="B53" s="9">
        <v>6</v>
      </c>
      <c r="C53" s="10">
        <v>43439</v>
      </c>
      <c r="D53" s="11" t="s">
        <v>39</v>
      </c>
      <c r="E53" s="12" t="s">
        <v>437</v>
      </c>
      <c r="F53" s="9" t="s">
        <v>19</v>
      </c>
      <c r="G53" s="9" t="s">
        <v>69</v>
      </c>
      <c r="H53" s="9" t="s">
        <v>203</v>
      </c>
      <c r="I53" s="35">
        <v>13.290000000000001</v>
      </c>
      <c r="J53" s="24" t="e">
        <f>I53*(1-#REF!)</f>
        <v>#REF!</v>
      </c>
      <c r="K53" s="26">
        <v>12.16</v>
      </c>
      <c r="L53" s="33">
        <f t="shared" si="0"/>
        <v>13.290000000000001</v>
      </c>
    </row>
    <row r="54" spans="2:12" ht="15" customHeight="1" x14ac:dyDescent="0.2">
      <c r="B54" s="9">
        <v>6</v>
      </c>
      <c r="C54" s="10">
        <v>43440</v>
      </c>
      <c r="D54" s="11" t="s">
        <v>40</v>
      </c>
      <c r="E54" s="12" t="s">
        <v>438</v>
      </c>
      <c r="F54" s="9" t="s">
        <v>20</v>
      </c>
      <c r="G54" s="9" t="s">
        <v>70</v>
      </c>
      <c r="H54" s="9" t="s">
        <v>203</v>
      </c>
      <c r="I54" s="35">
        <v>21.16</v>
      </c>
      <c r="J54" s="24" t="e">
        <f>I54*(1-#REF!)</f>
        <v>#REF!</v>
      </c>
      <c r="K54" s="25">
        <v>19.37</v>
      </c>
      <c r="L54" s="33">
        <f t="shared" si="0"/>
        <v>21.16</v>
      </c>
    </row>
    <row r="55" spans="2:12" ht="15" customHeight="1" x14ac:dyDescent="0.2">
      <c r="B55" s="9">
        <v>6</v>
      </c>
      <c r="C55" s="10">
        <v>43441</v>
      </c>
      <c r="D55" s="11" t="s">
        <v>41</v>
      </c>
      <c r="E55" s="12" t="s">
        <v>439</v>
      </c>
      <c r="F55" s="9" t="s">
        <v>21</v>
      </c>
      <c r="G55" s="9" t="s">
        <v>71</v>
      </c>
      <c r="H55" s="9" t="s">
        <v>203</v>
      </c>
      <c r="I55" s="35">
        <v>31.41</v>
      </c>
      <c r="J55" s="24" t="e">
        <f>I55*(1-#REF!)</f>
        <v>#REF!</v>
      </c>
      <c r="K55" s="25">
        <v>28.76</v>
      </c>
      <c r="L55" s="33">
        <f t="shared" si="0"/>
        <v>31.41</v>
      </c>
    </row>
    <row r="56" spans="2:12" ht="15" customHeight="1" x14ac:dyDescent="0.2">
      <c r="B56" s="9">
        <v>6</v>
      </c>
      <c r="C56" s="10">
        <v>43442</v>
      </c>
      <c r="D56" s="11" t="s">
        <v>42</v>
      </c>
      <c r="E56" s="12" t="s">
        <v>440</v>
      </c>
      <c r="F56" s="9" t="s">
        <v>22</v>
      </c>
      <c r="G56" s="9" t="s">
        <v>72</v>
      </c>
      <c r="H56" s="9" t="s">
        <v>203</v>
      </c>
      <c r="I56" s="35">
        <v>66.7</v>
      </c>
      <c r="J56" s="24" t="e">
        <f>I56*(1-#REF!)</f>
        <v>#REF!</v>
      </c>
      <c r="K56" s="25">
        <v>61</v>
      </c>
      <c r="L56" s="33">
        <f t="shared" si="0"/>
        <v>66.7</v>
      </c>
    </row>
    <row r="57" spans="2:12" ht="15" customHeight="1" x14ac:dyDescent="0.2">
      <c r="B57" s="9">
        <v>6</v>
      </c>
      <c r="C57" s="10">
        <v>54118</v>
      </c>
      <c r="D57" s="11"/>
      <c r="E57" s="12" t="s">
        <v>445</v>
      </c>
      <c r="F57" s="9" t="s">
        <v>20</v>
      </c>
      <c r="G57" s="9" t="s">
        <v>69</v>
      </c>
      <c r="H57" s="9" t="s">
        <v>203</v>
      </c>
      <c r="I57" s="35">
        <v>15.120000000000001</v>
      </c>
      <c r="J57" s="24" t="e">
        <f>I57*(1-#REF!)</f>
        <v>#REF!</v>
      </c>
      <c r="K57" s="25">
        <v>13.84</v>
      </c>
      <c r="L57" s="33">
        <f t="shared" si="0"/>
        <v>15.120000000000001</v>
      </c>
    </row>
    <row r="58" spans="2:12" ht="15" customHeight="1" x14ac:dyDescent="0.2">
      <c r="B58" s="9">
        <v>6</v>
      </c>
      <c r="C58" s="10">
        <v>54119</v>
      </c>
      <c r="D58" s="11"/>
      <c r="E58" s="12" t="s">
        <v>446</v>
      </c>
      <c r="F58" s="9" t="s">
        <v>21</v>
      </c>
      <c r="G58" s="9" t="s">
        <v>70</v>
      </c>
      <c r="H58" s="9" t="s">
        <v>203</v>
      </c>
      <c r="I58" s="35">
        <v>19.580000000000002</v>
      </c>
      <c r="J58" s="24" t="e">
        <f>I58*(1-#REF!)</f>
        <v>#REF!</v>
      </c>
      <c r="K58" s="25">
        <v>17.93</v>
      </c>
      <c r="L58" s="33">
        <f t="shared" si="0"/>
        <v>19.580000000000002</v>
      </c>
    </row>
    <row r="59" spans="2:12" ht="15" customHeight="1" x14ac:dyDescent="0.2">
      <c r="B59" s="9">
        <v>6</v>
      </c>
      <c r="C59" s="10">
        <v>54120</v>
      </c>
      <c r="D59" s="11"/>
      <c r="E59" s="12" t="s">
        <v>447</v>
      </c>
      <c r="F59" s="9" t="s">
        <v>22</v>
      </c>
      <c r="G59" s="9" t="s">
        <v>71</v>
      </c>
      <c r="H59" s="9" t="s">
        <v>203</v>
      </c>
      <c r="I59" s="35">
        <v>25.75</v>
      </c>
      <c r="J59" s="24" t="e">
        <f>I59*(1-#REF!)</f>
        <v>#REF!</v>
      </c>
      <c r="K59" s="25">
        <v>23.580000000000002</v>
      </c>
      <c r="L59" s="33">
        <f t="shared" si="0"/>
        <v>25.75</v>
      </c>
    </row>
    <row r="60" spans="2:12" ht="15" customHeight="1" x14ac:dyDescent="0.2">
      <c r="B60" s="9">
        <v>6</v>
      </c>
      <c r="C60" s="10">
        <v>54121</v>
      </c>
      <c r="D60" s="11"/>
      <c r="E60" s="12" t="s">
        <v>448</v>
      </c>
      <c r="F60" s="9" t="s">
        <v>23</v>
      </c>
      <c r="G60" s="9" t="s">
        <v>72</v>
      </c>
      <c r="H60" s="9" t="s">
        <v>203</v>
      </c>
      <c r="I60" s="35">
        <v>33.24</v>
      </c>
      <c r="J60" s="24" t="e">
        <f>I60*(1-#REF!)</f>
        <v>#REF!</v>
      </c>
      <c r="K60" s="25">
        <v>30.43</v>
      </c>
      <c r="L60" s="33">
        <f t="shared" si="0"/>
        <v>33.24</v>
      </c>
    </row>
    <row r="61" spans="2:12" ht="15" customHeight="1" x14ac:dyDescent="0.2">
      <c r="B61" s="9">
        <v>6</v>
      </c>
      <c r="C61" s="10">
        <v>54125</v>
      </c>
      <c r="D61" s="11"/>
      <c r="E61" s="12" t="s">
        <v>616</v>
      </c>
      <c r="F61" s="9"/>
      <c r="G61" s="9" t="s">
        <v>621</v>
      </c>
      <c r="H61" s="9" t="s">
        <v>332</v>
      </c>
      <c r="I61" s="35">
        <v>7.33</v>
      </c>
      <c r="J61" s="24" t="e">
        <f>I61*(1-#REF!)</f>
        <v>#REF!</v>
      </c>
      <c r="K61" s="25"/>
      <c r="L61" s="33">
        <f t="shared" si="0"/>
        <v>7.33</v>
      </c>
    </row>
    <row r="62" spans="2:12" ht="15" customHeight="1" x14ac:dyDescent="0.2">
      <c r="B62" s="9">
        <v>6</v>
      </c>
      <c r="C62" s="10">
        <v>54126</v>
      </c>
      <c r="D62" s="11"/>
      <c r="E62" s="12" t="s">
        <v>617</v>
      </c>
      <c r="F62" s="9"/>
      <c r="G62" s="9" t="s">
        <v>622</v>
      </c>
      <c r="H62" s="9" t="s">
        <v>203</v>
      </c>
      <c r="I62" s="35">
        <v>9.2900000000000009</v>
      </c>
      <c r="J62" s="24" t="e">
        <f>I62*(1-#REF!)</f>
        <v>#REF!</v>
      </c>
      <c r="K62" s="25"/>
      <c r="L62" s="33">
        <f t="shared" si="0"/>
        <v>9.2900000000000009</v>
      </c>
    </row>
    <row r="63" spans="2:12" ht="15" customHeight="1" x14ac:dyDescent="0.2">
      <c r="B63" s="9">
        <v>6</v>
      </c>
      <c r="C63" s="10">
        <v>54127</v>
      </c>
      <c r="D63" s="11"/>
      <c r="E63" s="12" t="s">
        <v>618</v>
      </c>
      <c r="F63" s="9"/>
      <c r="G63" s="9" t="s">
        <v>623</v>
      </c>
      <c r="H63" s="9" t="s">
        <v>332</v>
      </c>
      <c r="I63" s="35">
        <v>14.31</v>
      </c>
      <c r="J63" s="24" t="e">
        <f>I63*(1-#REF!)</f>
        <v>#REF!</v>
      </c>
      <c r="K63" s="25"/>
      <c r="L63" s="33">
        <f t="shared" si="0"/>
        <v>14.31</v>
      </c>
    </row>
    <row r="64" spans="2:12" ht="15" customHeight="1" x14ac:dyDescent="0.2">
      <c r="B64" s="9">
        <v>6</v>
      </c>
      <c r="C64" s="10">
        <v>54128</v>
      </c>
      <c r="D64" s="11"/>
      <c r="E64" s="12" t="s">
        <v>619</v>
      </c>
      <c r="F64" s="9"/>
      <c r="G64" s="9" t="s">
        <v>624</v>
      </c>
      <c r="H64" s="9" t="s">
        <v>203</v>
      </c>
      <c r="I64" s="35">
        <v>20.43</v>
      </c>
      <c r="J64" s="24" t="e">
        <f>I64*(1-#REF!)</f>
        <v>#REF!</v>
      </c>
      <c r="K64" s="25"/>
      <c r="L64" s="33">
        <f t="shared" si="0"/>
        <v>20.43</v>
      </c>
    </row>
    <row r="65" spans="2:12" ht="15" customHeight="1" x14ac:dyDescent="0.2">
      <c r="B65" s="9">
        <v>6</v>
      </c>
      <c r="C65" s="10">
        <v>54129</v>
      </c>
      <c r="D65" s="11"/>
      <c r="E65" s="12" t="s">
        <v>620</v>
      </c>
      <c r="F65" s="9"/>
      <c r="G65" s="9" t="s">
        <v>625</v>
      </c>
      <c r="H65" s="9" t="s">
        <v>332</v>
      </c>
      <c r="I65" s="35">
        <v>36.36</v>
      </c>
      <c r="J65" s="24" t="e">
        <f>I65*(1-#REF!)</f>
        <v>#REF!</v>
      </c>
      <c r="K65" s="25"/>
      <c r="L65" s="33">
        <f t="shared" si="0"/>
        <v>36.36</v>
      </c>
    </row>
    <row r="66" spans="2:12" ht="15" customHeight="1" x14ac:dyDescent="0.2">
      <c r="B66" s="9">
        <v>7</v>
      </c>
      <c r="C66" s="10">
        <v>43480</v>
      </c>
      <c r="D66" s="11" t="s">
        <v>47</v>
      </c>
      <c r="E66" s="12" t="s">
        <v>449</v>
      </c>
      <c r="F66" s="9" t="s">
        <v>19</v>
      </c>
      <c r="G66" s="9" t="s">
        <v>68</v>
      </c>
      <c r="H66" s="9" t="s">
        <v>203</v>
      </c>
      <c r="I66" s="35">
        <v>74.5</v>
      </c>
      <c r="J66" s="24" t="e">
        <f>I66*(1-#REF!)</f>
        <v>#REF!</v>
      </c>
      <c r="K66" s="25">
        <v>64.5</v>
      </c>
      <c r="L66" s="33">
        <f t="shared" si="0"/>
        <v>74.5</v>
      </c>
    </row>
    <row r="67" spans="2:12" ht="15" customHeight="1" x14ac:dyDescent="0.2">
      <c r="B67" s="9">
        <v>7</v>
      </c>
      <c r="C67" s="10">
        <v>43496</v>
      </c>
      <c r="D67" s="11" t="s">
        <v>48</v>
      </c>
      <c r="E67" s="12" t="s">
        <v>450</v>
      </c>
      <c r="F67" s="9" t="s">
        <v>20</v>
      </c>
      <c r="G67" s="9" t="s">
        <v>69</v>
      </c>
      <c r="H67" s="9" t="s">
        <v>203</v>
      </c>
      <c r="I67" s="35">
        <v>90.2</v>
      </c>
      <c r="J67" s="24" t="e">
        <f>I67*(1-#REF!)</f>
        <v>#REF!</v>
      </c>
      <c r="K67" s="25">
        <v>78.100000000000009</v>
      </c>
      <c r="L67" s="33">
        <f t="shared" si="0"/>
        <v>90.2</v>
      </c>
    </row>
    <row r="68" spans="2:12" ht="15" customHeight="1" x14ac:dyDescent="0.2">
      <c r="B68" s="9">
        <v>7</v>
      </c>
      <c r="C68" s="10">
        <v>43497</v>
      </c>
      <c r="D68" s="11" t="s">
        <v>49</v>
      </c>
      <c r="E68" s="12" t="s">
        <v>451</v>
      </c>
      <c r="F68" s="9" t="s">
        <v>21</v>
      </c>
      <c r="G68" s="9" t="s">
        <v>70</v>
      </c>
      <c r="H68" s="9" t="s">
        <v>203</v>
      </c>
      <c r="I68" s="35">
        <v>134</v>
      </c>
      <c r="J68" s="24" t="e">
        <f>I68*(1-#REF!)</f>
        <v>#REF!</v>
      </c>
      <c r="K68" s="25">
        <v>116.10000000000001</v>
      </c>
      <c r="L68" s="33">
        <f t="shared" si="0"/>
        <v>134</v>
      </c>
    </row>
    <row r="69" spans="2:12" ht="15" customHeight="1" x14ac:dyDescent="0.2">
      <c r="B69" s="9">
        <v>7</v>
      </c>
      <c r="C69" s="10">
        <v>43466</v>
      </c>
      <c r="D69" s="11" t="s">
        <v>50</v>
      </c>
      <c r="E69" s="12" t="s">
        <v>452</v>
      </c>
      <c r="F69" s="9" t="s">
        <v>22</v>
      </c>
      <c r="G69" s="9" t="s">
        <v>71</v>
      </c>
      <c r="H69" s="9" t="s">
        <v>210</v>
      </c>
      <c r="I69" s="35">
        <v>263.5</v>
      </c>
      <c r="J69" s="24" t="e">
        <f>I69*(1-#REF!)</f>
        <v>#REF!</v>
      </c>
      <c r="K69" s="25">
        <v>228.3</v>
      </c>
      <c r="L69" s="33">
        <f t="shared" si="0"/>
        <v>263.5</v>
      </c>
    </row>
    <row r="70" spans="2:12" ht="15" customHeight="1" x14ac:dyDescent="0.2">
      <c r="B70" s="9">
        <v>7</v>
      </c>
      <c r="C70" s="10">
        <v>43467</v>
      </c>
      <c r="D70" s="11" t="s">
        <v>51</v>
      </c>
      <c r="E70" s="12" t="s">
        <v>453</v>
      </c>
      <c r="F70" s="9" t="s">
        <v>23</v>
      </c>
      <c r="G70" s="9" t="s">
        <v>72</v>
      </c>
      <c r="H70" s="9" t="s">
        <v>210</v>
      </c>
      <c r="I70" s="35">
        <v>491.40000000000003</v>
      </c>
      <c r="J70" s="24" t="e">
        <f>I70*(1-#REF!)</f>
        <v>#REF!</v>
      </c>
      <c r="K70" s="25">
        <v>425.90000000000003</v>
      </c>
      <c r="L70" s="33">
        <f t="shared" si="0"/>
        <v>491.40000000000003</v>
      </c>
    </row>
    <row r="71" spans="2:12" ht="15" customHeight="1" x14ac:dyDescent="0.2">
      <c r="B71" s="9">
        <v>7</v>
      </c>
      <c r="C71" s="10">
        <v>54110</v>
      </c>
      <c r="D71" s="11" t="s">
        <v>54</v>
      </c>
      <c r="E71" s="12" t="s">
        <v>454</v>
      </c>
      <c r="F71" s="9"/>
      <c r="G71" s="9"/>
      <c r="H71" s="9" t="s">
        <v>211</v>
      </c>
      <c r="I71" s="35">
        <v>351.8</v>
      </c>
      <c r="J71" s="24" t="e">
        <f>I71*(1-#REF!)</f>
        <v>#REF!</v>
      </c>
      <c r="K71" s="25">
        <v>304.90000000000003</v>
      </c>
      <c r="L71" s="33">
        <f t="shared" si="0"/>
        <v>351.8</v>
      </c>
    </row>
    <row r="72" spans="2:12" ht="15" customHeight="1" x14ac:dyDescent="0.2">
      <c r="B72" s="9">
        <v>7</v>
      </c>
      <c r="C72" s="10">
        <v>43504</v>
      </c>
      <c r="D72" s="11" t="s">
        <v>59</v>
      </c>
      <c r="E72" s="12" t="s">
        <v>455</v>
      </c>
      <c r="F72" s="9"/>
      <c r="G72" s="9"/>
      <c r="H72" s="9" t="s">
        <v>211</v>
      </c>
      <c r="I72" s="35">
        <v>260.60000000000002</v>
      </c>
      <c r="J72" s="24" t="e">
        <f>I72*(1-#REF!)</f>
        <v>#REF!</v>
      </c>
      <c r="K72" s="25">
        <v>211.70000000000002</v>
      </c>
      <c r="L72" s="33">
        <f t="shared" si="0"/>
        <v>260.60000000000002</v>
      </c>
    </row>
    <row r="73" spans="2:12" ht="15" customHeight="1" x14ac:dyDescent="0.2">
      <c r="B73" s="15">
        <v>7</v>
      </c>
      <c r="C73" s="10">
        <v>43503</v>
      </c>
      <c r="D73" s="14" t="s">
        <v>60</v>
      </c>
      <c r="E73" s="12" t="s">
        <v>456</v>
      </c>
      <c r="F73" s="15"/>
      <c r="G73" s="15"/>
      <c r="H73" s="9" t="s">
        <v>211</v>
      </c>
      <c r="I73" s="35">
        <v>250.9</v>
      </c>
      <c r="J73" s="24" t="e">
        <f>I73*(1-#REF!)</f>
        <v>#REF!</v>
      </c>
      <c r="K73" s="25">
        <v>211.70000000000002</v>
      </c>
      <c r="L73" s="33">
        <f t="shared" si="0"/>
        <v>250.9</v>
      </c>
    </row>
    <row r="74" spans="2:12" ht="15" customHeight="1" x14ac:dyDescent="0.2">
      <c r="B74" s="9">
        <v>7</v>
      </c>
      <c r="C74" s="10">
        <v>43502</v>
      </c>
      <c r="D74" s="11" t="s">
        <v>61</v>
      </c>
      <c r="E74" s="12" t="s">
        <v>457</v>
      </c>
      <c r="F74" s="9"/>
      <c r="G74" s="9"/>
      <c r="H74" s="9" t="s">
        <v>211</v>
      </c>
      <c r="I74" s="35">
        <v>258.5</v>
      </c>
      <c r="J74" s="24" t="e">
        <f>I74*(1-#REF!)</f>
        <v>#REF!</v>
      </c>
      <c r="K74" s="25">
        <v>218.10000000000002</v>
      </c>
      <c r="L74" s="33">
        <f t="shared" si="0"/>
        <v>258.5</v>
      </c>
    </row>
    <row r="75" spans="2:12" ht="15" customHeight="1" x14ac:dyDescent="0.2">
      <c r="B75" s="9">
        <v>7</v>
      </c>
      <c r="C75" s="10">
        <v>43501</v>
      </c>
      <c r="D75" s="11" t="s">
        <v>62</v>
      </c>
      <c r="E75" s="12" t="s">
        <v>458</v>
      </c>
      <c r="F75" s="9"/>
      <c r="G75" s="9"/>
      <c r="H75" s="9" t="s">
        <v>211</v>
      </c>
      <c r="I75" s="35">
        <v>284</v>
      </c>
      <c r="J75" s="24" t="e">
        <f>I75*(1-#REF!)</f>
        <v>#REF!</v>
      </c>
      <c r="K75" s="25">
        <v>239.70000000000002</v>
      </c>
      <c r="L75" s="33">
        <f t="shared" si="0"/>
        <v>284</v>
      </c>
    </row>
    <row r="76" spans="2:12" ht="15" customHeight="1" x14ac:dyDescent="0.2">
      <c r="B76" s="9">
        <v>7</v>
      </c>
      <c r="C76" s="10">
        <v>43500</v>
      </c>
      <c r="D76" s="11" t="s">
        <v>63</v>
      </c>
      <c r="E76" s="12" t="s">
        <v>459</v>
      </c>
      <c r="F76" s="9"/>
      <c r="G76" s="9"/>
      <c r="H76" s="9" t="s">
        <v>211</v>
      </c>
      <c r="I76" s="35">
        <v>302.2</v>
      </c>
      <c r="J76" s="24" t="e">
        <f>I76*(1-#REF!)</f>
        <v>#REF!</v>
      </c>
      <c r="K76" s="25">
        <v>255</v>
      </c>
      <c r="L76" s="33">
        <f t="shared" si="0"/>
        <v>302.2</v>
      </c>
    </row>
    <row r="77" spans="2:12" ht="15" customHeight="1" x14ac:dyDescent="0.2">
      <c r="B77" s="9">
        <v>7</v>
      </c>
      <c r="C77" s="10">
        <v>43516</v>
      </c>
      <c r="D77" s="11" t="s">
        <v>64</v>
      </c>
      <c r="E77" s="12" t="s">
        <v>460</v>
      </c>
      <c r="F77" s="9"/>
      <c r="G77" s="9"/>
      <c r="H77" s="9" t="s">
        <v>211</v>
      </c>
      <c r="I77" s="35">
        <v>602</v>
      </c>
      <c r="J77" s="24" t="e">
        <f>I77*(1-#REF!)</f>
        <v>#REF!</v>
      </c>
      <c r="K77" s="25">
        <v>507</v>
      </c>
      <c r="L77" s="33">
        <f t="shared" si="0"/>
        <v>602</v>
      </c>
    </row>
    <row r="78" spans="2:12" ht="15" customHeight="1" x14ac:dyDescent="0.2">
      <c r="B78" s="9">
        <v>7</v>
      </c>
      <c r="C78" s="10">
        <v>43517</v>
      </c>
      <c r="D78" s="11" t="s">
        <v>65</v>
      </c>
      <c r="E78" s="12" t="s">
        <v>461</v>
      </c>
      <c r="F78" s="9"/>
      <c r="G78" s="9"/>
      <c r="H78" s="9" t="s">
        <v>211</v>
      </c>
      <c r="I78" s="35">
        <v>994</v>
      </c>
      <c r="J78" s="24" t="e">
        <f>I78*(1-#REF!)</f>
        <v>#REF!</v>
      </c>
      <c r="K78" s="25">
        <v>838</v>
      </c>
      <c r="L78" s="33">
        <f t="shared" ref="L78:L141" si="1">I78*(1-$I$9)</f>
        <v>994</v>
      </c>
    </row>
    <row r="79" spans="2:12" ht="15" customHeight="1" x14ac:dyDescent="0.2">
      <c r="B79" s="9">
        <v>7</v>
      </c>
      <c r="C79" s="10">
        <v>54039</v>
      </c>
      <c r="D79" s="11" t="s">
        <v>52</v>
      </c>
      <c r="E79" s="12" t="s">
        <v>462</v>
      </c>
      <c r="F79" s="9" t="s">
        <v>19</v>
      </c>
      <c r="G79" s="9" t="s">
        <v>68</v>
      </c>
      <c r="H79" s="9" t="s">
        <v>203</v>
      </c>
      <c r="I79" s="35">
        <v>41.36</v>
      </c>
      <c r="J79" s="24" t="e">
        <f>I79*(1-#REF!)</f>
        <v>#REF!</v>
      </c>
      <c r="K79" s="25">
        <v>35.840000000000003</v>
      </c>
      <c r="L79" s="33">
        <f t="shared" si="1"/>
        <v>41.36</v>
      </c>
    </row>
    <row r="80" spans="2:12" ht="15" customHeight="1" x14ac:dyDescent="0.2">
      <c r="B80" s="9">
        <v>7</v>
      </c>
      <c r="C80" s="10">
        <v>54040</v>
      </c>
      <c r="D80" s="11" t="s">
        <v>53</v>
      </c>
      <c r="E80" s="12" t="s">
        <v>463</v>
      </c>
      <c r="F80" s="9" t="s">
        <v>20</v>
      </c>
      <c r="G80" s="9" t="s">
        <v>69</v>
      </c>
      <c r="H80" s="9" t="s">
        <v>203</v>
      </c>
      <c r="I80" s="35">
        <v>57.300000000000004</v>
      </c>
      <c r="J80" s="24" t="e">
        <f>I80*(1-#REF!)</f>
        <v>#REF!</v>
      </c>
      <c r="K80" s="25">
        <v>49.660000000000004</v>
      </c>
      <c r="L80" s="33">
        <f t="shared" si="1"/>
        <v>57.300000000000004</v>
      </c>
    </row>
    <row r="81" spans="2:12" s="13" customFormat="1" ht="15" customHeight="1" x14ac:dyDescent="0.2">
      <c r="B81" s="9">
        <v>7</v>
      </c>
      <c r="C81" s="10">
        <v>54041</v>
      </c>
      <c r="D81" s="11"/>
      <c r="E81" s="12" t="s">
        <v>322</v>
      </c>
      <c r="F81" s="9" t="s">
        <v>20</v>
      </c>
      <c r="G81" s="9" t="s">
        <v>69</v>
      </c>
      <c r="H81" s="9" t="s">
        <v>203</v>
      </c>
      <c r="I81" s="35">
        <v>59</v>
      </c>
      <c r="J81" s="24" t="e">
        <f>I81*(1-#REF!)</f>
        <v>#REF!</v>
      </c>
      <c r="K81" s="26">
        <v>51</v>
      </c>
      <c r="L81" s="33">
        <f t="shared" si="1"/>
        <v>59</v>
      </c>
    </row>
    <row r="82" spans="2:12" ht="15" customHeight="1" x14ac:dyDescent="0.2">
      <c r="B82" s="9">
        <v>7</v>
      </c>
      <c r="C82" s="10">
        <v>54042</v>
      </c>
      <c r="D82" s="11" t="s">
        <v>56</v>
      </c>
      <c r="E82" s="12" t="s">
        <v>464</v>
      </c>
      <c r="F82" s="9" t="s">
        <v>21</v>
      </c>
      <c r="G82" s="9" t="s">
        <v>70</v>
      </c>
      <c r="H82" s="9" t="s">
        <v>203</v>
      </c>
      <c r="I82" s="35">
        <v>89.300000000000011</v>
      </c>
      <c r="J82" s="24" t="e">
        <f>I82*(1-#REF!)</f>
        <v>#REF!</v>
      </c>
      <c r="K82" s="25">
        <v>77.300000000000011</v>
      </c>
      <c r="L82" s="33">
        <f t="shared" si="1"/>
        <v>89.300000000000011</v>
      </c>
    </row>
    <row r="83" spans="2:12" ht="15" customHeight="1" x14ac:dyDescent="0.2">
      <c r="B83" s="9">
        <v>7</v>
      </c>
      <c r="C83" s="10">
        <v>54043</v>
      </c>
      <c r="D83" s="11" t="s">
        <v>57</v>
      </c>
      <c r="E83" s="12" t="s">
        <v>465</v>
      </c>
      <c r="F83" s="9" t="s">
        <v>22</v>
      </c>
      <c r="G83" s="9" t="s">
        <v>71</v>
      </c>
      <c r="H83" s="9" t="s">
        <v>210</v>
      </c>
      <c r="I83" s="35">
        <v>178.10000000000002</v>
      </c>
      <c r="J83" s="24" t="e">
        <f>I83*(1-#REF!)</f>
        <v>#REF!</v>
      </c>
      <c r="K83" s="25">
        <v>154.30000000000001</v>
      </c>
      <c r="L83" s="33">
        <f t="shared" si="1"/>
        <v>178.10000000000002</v>
      </c>
    </row>
    <row r="84" spans="2:12" ht="15" customHeight="1" x14ac:dyDescent="0.2">
      <c r="B84" s="9">
        <v>7</v>
      </c>
      <c r="C84" s="10">
        <v>54044</v>
      </c>
      <c r="D84" s="11" t="s">
        <v>58</v>
      </c>
      <c r="E84" s="12" t="s">
        <v>466</v>
      </c>
      <c r="F84" s="9" t="s">
        <v>23</v>
      </c>
      <c r="G84" s="9" t="s">
        <v>72</v>
      </c>
      <c r="H84" s="9" t="s">
        <v>210</v>
      </c>
      <c r="I84" s="35">
        <v>306.10000000000002</v>
      </c>
      <c r="J84" s="24" t="e">
        <f>I84*(1-#REF!)</f>
        <v>#REF!</v>
      </c>
      <c r="K84" s="25">
        <v>265.3</v>
      </c>
      <c r="L84" s="33">
        <f t="shared" si="1"/>
        <v>306.10000000000002</v>
      </c>
    </row>
    <row r="85" spans="2:12" ht="15" customHeight="1" x14ac:dyDescent="0.2">
      <c r="B85" s="9">
        <v>7</v>
      </c>
      <c r="C85" s="10">
        <v>54111</v>
      </c>
      <c r="D85" s="11" t="s">
        <v>55</v>
      </c>
      <c r="E85" s="12" t="s">
        <v>467</v>
      </c>
      <c r="F85" s="9"/>
      <c r="G85" s="9"/>
      <c r="H85" s="9" t="s">
        <v>211</v>
      </c>
      <c r="I85" s="35">
        <v>472.20000000000005</v>
      </c>
      <c r="J85" s="24" t="e">
        <f>I85*(1-#REF!)</f>
        <v>#REF!</v>
      </c>
      <c r="K85" s="25">
        <v>409.3</v>
      </c>
      <c r="L85" s="33">
        <f t="shared" si="1"/>
        <v>472.20000000000005</v>
      </c>
    </row>
    <row r="86" spans="2:12" ht="15" customHeight="1" x14ac:dyDescent="0.2">
      <c r="B86" s="9">
        <v>7</v>
      </c>
      <c r="C86" s="10">
        <v>54115</v>
      </c>
      <c r="D86" s="11" t="s">
        <v>66</v>
      </c>
      <c r="E86" s="12" t="s">
        <v>285</v>
      </c>
      <c r="F86" s="9" t="s">
        <v>20</v>
      </c>
      <c r="G86" s="9"/>
      <c r="H86" s="9" t="s">
        <v>203</v>
      </c>
      <c r="I86" s="36">
        <v>185.7</v>
      </c>
      <c r="J86" s="24" t="e">
        <f>I86*(1-#REF!)</f>
        <v>#REF!</v>
      </c>
      <c r="K86" s="25">
        <v>160.9</v>
      </c>
      <c r="L86" s="33">
        <f t="shared" si="1"/>
        <v>185.7</v>
      </c>
    </row>
    <row r="87" spans="2:12" ht="15" customHeight="1" x14ac:dyDescent="0.2">
      <c r="B87" s="9">
        <v>7</v>
      </c>
      <c r="C87" s="10">
        <v>54116</v>
      </c>
      <c r="D87" s="11" t="s">
        <v>67</v>
      </c>
      <c r="E87" s="12" t="s">
        <v>286</v>
      </c>
      <c r="F87" s="9" t="s">
        <v>21</v>
      </c>
      <c r="G87" s="9"/>
      <c r="H87" s="9" t="s">
        <v>203</v>
      </c>
      <c r="I87" s="35">
        <v>297.40000000000003</v>
      </c>
      <c r="J87" s="24" t="e">
        <f>I87*(1-#REF!)</f>
        <v>#REF!</v>
      </c>
      <c r="K87" s="25">
        <v>228.3</v>
      </c>
      <c r="L87" s="33">
        <f t="shared" si="1"/>
        <v>297.40000000000003</v>
      </c>
    </row>
    <row r="88" spans="2:12" ht="15" customHeight="1" x14ac:dyDescent="0.2">
      <c r="B88" s="9">
        <v>8</v>
      </c>
      <c r="C88" s="10">
        <v>43494</v>
      </c>
      <c r="D88" s="11" t="s">
        <v>73</v>
      </c>
      <c r="E88" s="12" t="s">
        <v>468</v>
      </c>
      <c r="F88" s="9" t="s">
        <v>20</v>
      </c>
      <c r="G88" s="9"/>
      <c r="H88" s="9" t="s">
        <v>203</v>
      </c>
      <c r="I88" s="35">
        <v>98.9</v>
      </c>
      <c r="J88" s="24" t="e">
        <f>I88*(1-#REF!)</f>
        <v>#REF!</v>
      </c>
      <c r="K88" s="25">
        <v>83.4</v>
      </c>
      <c r="L88" s="33">
        <f t="shared" si="1"/>
        <v>98.9</v>
      </c>
    </row>
    <row r="89" spans="2:12" ht="15" customHeight="1" x14ac:dyDescent="0.2">
      <c r="B89" s="9">
        <v>8</v>
      </c>
      <c r="C89" s="10">
        <v>43495</v>
      </c>
      <c r="D89" s="11" t="s">
        <v>74</v>
      </c>
      <c r="E89" s="12" t="s">
        <v>469</v>
      </c>
      <c r="F89" s="9" t="s">
        <v>21</v>
      </c>
      <c r="G89" s="9"/>
      <c r="H89" s="9" t="s">
        <v>203</v>
      </c>
      <c r="I89" s="35">
        <v>140</v>
      </c>
      <c r="J89" s="24" t="e">
        <f>I89*(1-#REF!)</f>
        <v>#REF!</v>
      </c>
      <c r="K89" s="25">
        <v>121.30000000000001</v>
      </c>
      <c r="L89" s="33">
        <f t="shared" si="1"/>
        <v>140</v>
      </c>
    </row>
    <row r="90" spans="2:12" ht="15" customHeight="1" x14ac:dyDescent="0.2">
      <c r="B90" s="9">
        <v>8</v>
      </c>
      <c r="C90" s="10">
        <v>43468</v>
      </c>
      <c r="D90" s="11" t="s">
        <v>75</v>
      </c>
      <c r="E90" s="12" t="s">
        <v>470</v>
      </c>
      <c r="F90" s="9" t="s">
        <v>22</v>
      </c>
      <c r="G90" s="9"/>
      <c r="H90" s="9" t="s">
        <v>203</v>
      </c>
      <c r="I90" s="35">
        <v>323.70000000000005</v>
      </c>
      <c r="J90" s="24" t="e">
        <f>I90*(1-#REF!)</f>
        <v>#REF!</v>
      </c>
      <c r="K90" s="25">
        <v>280.5</v>
      </c>
      <c r="L90" s="33">
        <f t="shared" si="1"/>
        <v>323.70000000000005</v>
      </c>
    </row>
    <row r="91" spans="2:12" ht="15" customHeight="1" x14ac:dyDescent="0.2">
      <c r="B91" s="9">
        <v>8</v>
      </c>
      <c r="C91" s="10">
        <v>43469</v>
      </c>
      <c r="D91" s="11" t="s">
        <v>76</v>
      </c>
      <c r="E91" s="12" t="s">
        <v>471</v>
      </c>
      <c r="F91" s="9" t="s">
        <v>23</v>
      </c>
      <c r="G91" s="9"/>
      <c r="H91" s="9" t="s">
        <v>203</v>
      </c>
      <c r="I91" s="35">
        <v>624</v>
      </c>
      <c r="J91" s="24" t="e">
        <f>I91*(1-#REF!)</f>
        <v>#REF!</v>
      </c>
      <c r="K91" s="25">
        <v>540</v>
      </c>
      <c r="L91" s="33">
        <f t="shared" si="1"/>
        <v>624</v>
      </c>
    </row>
    <row r="92" spans="2:12" ht="15" customHeight="1" x14ac:dyDescent="0.2">
      <c r="B92" s="9">
        <v>8</v>
      </c>
      <c r="C92" s="10">
        <v>54100</v>
      </c>
      <c r="D92" s="11" t="s">
        <v>81</v>
      </c>
      <c r="E92" s="12" t="s">
        <v>472</v>
      </c>
      <c r="F92" s="9" t="s">
        <v>21</v>
      </c>
      <c r="G92" s="9"/>
      <c r="H92" s="9" t="s">
        <v>203</v>
      </c>
      <c r="I92" s="35">
        <v>157.60000000000002</v>
      </c>
      <c r="J92" s="24" t="e">
        <f>I92*(1-#REF!)</f>
        <v>#REF!</v>
      </c>
      <c r="K92" s="25">
        <v>136.6</v>
      </c>
      <c r="L92" s="33">
        <f t="shared" si="1"/>
        <v>157.60000000000002</v>
      </c>
    </row>
    <row r="93" spans="2:12" ht="15" customHeight="1" x14ac:dyDescent="0.2">
      <c r="B93" s="9">
        <v>8</v>
      </c>
      <c r="C93" s="10">
        <v>54101</v>
      </c>
      <c r="D93" s="11" t="s">
        <v>82</v>
      </c>
      <c r="E93" s="12" t="s">
        <v>473</v>
      </c>
      <c r="F93" s="9" t="s">
        <v>22</v>
      </c>
      <c r="G93" s="9"/>
      <c r="H93" s="9" t="s">
        <v>210</v>
      </c>
      <c r="I93" s="35">
        <v>278.3</v>
      </c>
      <c r="J93" s="24" t="e">
        <f>I93*(1-#REF!)</f>
        <v>#REF!</v>
      </c>
      <c r="K93" s="25">
        <v>241.10000000000002</v>
      </c>
      <c r="L93" s="33">
        <f t="shared" si="1"/>
        <v>278.3</v>
      </c>
    </row>
    <row r="94" spans="2:12" ht="15" customHeight="1" x14ac:dyDescent="0.2">
      <c r="B94" s="9">
        <v>8</v>
      </c>
      <c r="C94" s="10">
        <v>54102</v>
      </c>
      <c r="D94" s="11" t="s">
        <v>83</v>
      </c>
      <c r="E94" s="12" t="s">
        <v>474</v>
      </c>
      <c r="F94" s="9" t="s">
        <v>23</v>
      </c>
      <c r="G94" s="9"/>
      <c r="H94" s="9" t="s">
        <v>210</v>
      </c>
      <c r="I94" s="35">
        <v>467.90000000000003</v>
      </c>
      <c r="J94" s="24" t="e">
        <f>I94*(1-#REF!)</f>
        <v>#REF!</v>
      </c>
      <c r="K94" s="25">
        <v>405.5</v>
      </c>
      <c r="L94" s="33">
        <f t="shared" si="1"/>
        <v>467.90000000000003</v>
      </c>
    </row>
    <row r="95" spans="2:12" ht="15" customHeight="1" x14ac:dyDescent="0.2">
      <c r="B95" s="9">
        <v>8</v>
      </c>
      <c r="C95" s="10">
        <v>54078</v>
      </c>
      <c r="D95" s="11" t="s">
        <v>87</v>
      </c>
      <c r="E95" s="12" t="s">
        <v>242</v>
      </c>
      <c r="F95" s="9" t="s">
        <v>20</v>
      </c>
      <c r="G95" s="9" t="s">
        <v>69</v>
      </c>
      <c r="H95" s="9" t="s">
        <v>211</v>
      </c>
      <c r="I95" s="35">
        <v>417.8</v>
      </c>
      <c r="J95" s="24" t="e">
        <f>I95*(1-#REF!)</f>
        <v>#REF!</v>
      </c>
      <c r="K95" s="25">
        <v>362.1</v>
      </c>
      <c r="L95" s="33">
        <f t="shared" si="1"/>
        <v>417.8</v>
      </c>
    </row>
    <row r="96" spans="2:12" ht="15" customHeight="1" x14ac:dyDescent="0.2">
      <c r="B96" s="9">
        <v>8</v>
      </c>
      <c r="C96" s="10">
        <v>54079</v>
      </c>
      <c r="D96" s="11" t="s">
        <v>88</v>
      </c>
      <c r="E96" s="12" t="s">
        <v>243</v>
      </c>
      <c r="F96" s="9" t="s">
        <v>20</v>
      </c>
      <c r="G96" s="9" t="s">
        <v>69</v>
      </c>
      <c r="H96" s="9" t="s">
        <v>211</v>
      </c>
      <c r="I96" s="35">
        <v>334.1</v>
      </c>
      <c r="J96" s="24" t="e">
        <f>I96*(1-#REF!)</f>
        <v>#REF!</v>
      </c>
      <c r="K96" s="25">
        <v>289.60000000000002</v>
      </c>
      <c r="L96" s="33">
        <f t="shared" si="1"/>
        <v>334.1</v>
      </c>
    </row>
    <row r="97" spans="2:12" ht="15" customHeight="1" x14ac:dyDescent="0.2">
      <c r="B97" s="9">
        <v>8</v>
      </c>
      <c r="C97" s="10">
        <v>54080</v>
      </c>
      <c r="D97" s="11" t="s">
        <v>89</v>
      </c>
      <c r="E97" s="12" t="s">
        <v>244</v>
      </c>
      <c r="F97" s="9" t="s">
        <v>21</v>
      </c>
      <c r="G97" s="9" t="s">
        <v>70</v>
      </c>
      <c r="H97" s="9" t="s">
        <v>211</v>
      </c>
      <c r="I97" s="35">
        <v>593</v>
      </c>
      <c r="J97" s="24" t="e">
        <f>I97*(1-#REF!)</f>
        <v>#REF!</v>
      </c>
      <c r="K97" s="25">
        <v>513</v>
      </c>
      <c r="L97" s="33">
        <f t="shared" si="1"/>
        <v>593</v>
      </c>
    </row>
    <row r="98" spans="2:12" ht="15" customHeight="1" x14ac:dyDescent="0.2">
      <c r="B98" s="9">
        <v>8</v>
      </c>
      <c r="C98" s="10">
        <v>54083</v>
      </c>
      <c r="D98" s="11" t="s">
        <v>90</v>
      </c>
      <c r="E98" s="12" t="s">
        <v>245</v>
      </c>
      <c r="F98" s="9" t="s">
        <v>21</v>
      </c>
      <c r="G98" s="9" t="s">
        <v>70</v>
      </c>
      <c r="H98" s="9" t="s">
        <v>211</v>
      </c>
      <c r="I98" s="35">
        <v>440</v>
      </c>
      <c r="J98" s="24" t="e">
        <f>I98*(1-#REF!)</f>
        <v>#REF!</v>
      </c>
      <c r="K98" s="25">
        <v>381.3</v>
      </c>
      <c r="L98" s="33">
        <f t="shared" si="1"/>
        <v>440</v>
      </c>
    </row>
    <row r="99" spans="2:12" ht="15" customHeight="1" x14ac:dyDescent="0.2">
      <c r="B99" s="9">
        <v>8</v>
      </c>
      <c r="C99" s="10">
        <v>54081</v>
      </c>
      <c r="D99" s="11" t="s">
        <v>91</v>
      </c>
      <c r="E99" s="12" t="s">
        <v>246</v>
      </c>
      <c r="F99" s="9" t="s">
        <v>22</v>
      </c>
      <c r="G99" s="9" t="s">
        <v>71</v>
      </c>
      <c r="H99" s="9" t="s">
        <v>211</v>
      </c>
      <c r="I99" s="35">
        <v>695</v>
      </c>
      <c r="J99" s="24" t="e">
        <f>I99*(1-#REF!)</f>
        <v>#REF!</v>
      </c>
      <c r="K99" s="25">
        <v>601</v>
      </c>
      <c r="L99" s="33">
        <f t="shared" si="1"/>
        <v>695</v>
      </c>
    </row>
    <row r="100" spans="2:12" ht="15" customHeight="1" x14ac:dyDescent="0.2">
      <c r="B100" s="9">
        <v>8</v>
      </c>
      <c r="C100" s="10">
        <v>54084</v>
      </c>
      <c r="D100" s="11" t="s">
        <v>92</v>
      </c>
      <c r="E100" s="12" t="s">
        <v>247</v>
      </c>
      <c r="F100" s="9" t="s">
        <v>22</v>
      </c>
      <c r="G100" s="9" t="s">
        <v>71</v>
      </c>
      <c r="H100" s="9" t="s">
        <v>211</v>
      </c>
      <c r="I100" s="35">
        <v>741</v>
      </c>
      <c r="J100" s="24" t="e">
        <f>I100*(1-#REF!)</f>
        <v>#REF!</v>
      </c>
      <c r="K100" s="25">
        <v>641</v>
      </c>
      <c r="L100" s="33">
        <f t="shared" si="1"/>
        <v>741</v>
      </c>
    </row>
    <row r="101" spans="2:12" ht="15" customHeight="1" x14ac:dyDescent="0.2">
      <c r="B101" s="9">
        <v>8</v>
      </c>
      <c r="C101" s="10">
        <v>54082</v>
      </c>
      <c r="D101" s="11" t="s">
        <v>93</v>
      </c>
      <c r="E101" s="12" t="s">
        <v>248</v>
      </c>
      <c r="F101" s="9" t="s">
        <v>23</v>
      </c>
      <c r="G101" s="9" t="s">
        <v>72</v>
      </c>
      <c r="H101" s="9" t="s">
        <v>211</v>
      </c>
      <c r="I101" s="35">
        <v>793</v>
      </c>
      <c r="J101" s="24" t="e">
        <f>I101*(1-#REF!)</f>
        <v>#REF!</v>
      </c>
      <c r="K101" s="25">
        <v>687</v>
      </c>
      <c r="L101" s="33">
        <f t="shared" si="1"/>
        <v>793</v>
      </c>
    </row>
    <row r="102" spans="2:12" ht="15" customHeight="1" x14ac:dyDescent="0.2">
      <c r="B102" s="9">
        <v>8</v>
      </c>
      <c r="C102" s="10">
        <v>43498</v>
      </c>
      <c r="D102" s="11" t="s">
        <v>77</v>
      </c>
      <c r="E102" s="12" t="s">
        <v>475</v>
      </c>
      <c r="F102" s="9" t="s">
        <v>20</v>
      </c>
      <c r="G102" s="9"/>
      <c r="H102" s="9" t="s">
        <v>203</v>
      </c>
      <c r="I102" s="35">
        <v>121.10000000000001</v>
      </c>
      <c r="J102" s="24" t="e">
        <f>I102*(1-#REF!)</f>
        <v>#REF!</v>
      </c>
      <c r="K102" s="25">
        <v>104.9</v>
      </c>
      <c r="L102" s="33">
        <f t="shared" si="1"/>
        <v>121.10000000000001</v>
      </c>
    </row>
    <row r="103" spans="2:12" ht="15" customHeight="1" x14ac:dyDescent="0.2">
      <c r="B103" s="9">
        <v>8</v>
      </c>
      <c r="C103" s="10">
        <v>43499</v>
      </c>
      <c r="D103" s="11" t="s">
        <v>78</v>
      </c>
      <c r="E103" s="12" t="s">
        <v>476</v>
      </c>
      <c r="F103" s="9" t="s">
        <v>21</v>
      </c>
      <c r="G103" s="9"/>
      <c r="H103" s="9" t="s">
        <v>203</v>
      </c>
      <c r="I103" s="35">
        <v>216.5</v>
      </c>
      <c r="J103" s="24" t="e">
        <f>I103*(1-#REF!)</f>
        <v>#REF!</v>
      </c>
      <c r="K103" s="25">
        <v>187.60000000000002</v>
      </c>
      <c r="L103" s="33">
        <f t="shared" si="1"/>
        <v>216.5</v>
      </c>
    </row>
    <row r="104" spans="2:12" ht="15" customHeight="1" x14ac:dyDescent="0.2">
      <c r="B104" s="9">
        <v>8</v>
      </c>
      <c r="C104" s="10">
        <v>43470</v>
      </c>
      <c r="D104" s="11" t="s">
        <v>79</v>
      </c>
      <c r="E104" s="12" t="s">
        <v>477</v>
      </c>
      <c r="F104" s="9" t="s">
        <v>22</v>
      </c>
      <c r="G104" s="9"/>
      <c r="H104" s="9" t="s">
        <v>210</v>
      </c>
      <c r="I104" s="35">
        <v>323.70000000000005</v>
      </c>
      <c r="J104" s="24" t="e">
        <f>I104*(1-#REF!)</f>
        <v>#REF!</v>
      </c>
      <c r="K104" s="25">
        <v>280.5</v>
      </c>
      <c r="L104" s="33">
        <f t="shared" si="1"/>
        <v>323.70000000000005</v>
      </c>
    </row>
    <row r="105" spans="2:12" ht="15" customHeight="1" x14ac:dyDescent="0.2">
      <c r="B105" s="9">
        <v>8</v>
      </c>
      <c r="C105" s="10">
        <v>43471</v>
      </c>
      <c r="D105" s="11" t="s">
        <v>80</v>
      </c>
      <c r="E105" s="12" t="s">
        <v>478</v>
      </c>
      <c r="F105" s="9" t="s">
        <v>23</v>
      </c>
      <c r="G105" s="9"/>
      <c r="H105" s="9" t="s">
        <v>210</v>
      </c>
      <c r="I105" s="35">
        <v>497.1</v>
      </c>
      <c r="J105" s="24" t="e">
        <f>I105*(1-#REF!)</f>
        <v>#REF!</v>
      </c>
      <c r="K105" s="25">
        <v>430.8</v>
      </c>
      <c r="L105" s="33">
        <f t="shared" si="1"/>
        <v>497.1</v>
      </c>
    </row>
    <row r="106" spans="2:12" ht="15" customHeight="1" x14ac:dyDescent="0.2">
      <c r="B106" s="9">
        <v>8</v>
      </c>
      <c r="C106" s="10">
        <v>54095</v>
      </c>
      <c r="D106" s="11" t="s">
        <v>84</v>
      </c>
      <c r="E106" s="12" t="s">
        <v>479</v>
      </c>
      <c r="F106" s="9" t="s">
        <v>21</v>
      </c>
      <c r="G106" s="9"/>
      <c r="H106" s="9" t="s">
        <v>203</v>
      </c>
      <c r="I106" s="35">
        <v>130.5</v>
      </c>
      <c r="J106" s="24" t="e">
        <f>I106*(1-#REF!)</f>
        <v>#REF!</v>
      </c>
      <c r="K106" s="25">
        <v>113.10000000000001</v>
      </c>
      <c r="L106" s="33">
        <f t="shared" si="1"/>
        <v>130.5</v>
      </c>
    </row>
    <row r="107" spans="2:12" ht="15" customHeight="1" x14ac:dyDescent="0.2">
      <c r="B107" s="9">
        <v>8</v>
      </c>
      <c r="C107" s="10">
        <v>54096</v>
      </c>
      <c r="D107" s="11" t="s">
        <v>85</v>
      </c>
      <c r="E107" s="12" t="s">
        <v>480</v>
      </c>
      <c r="F107" s="9" t="s">
        <v>22</v>
      </c>
      <c r="G107" s="9"/>
      <c r="H107" s="9" t="s">
        <v>210</v>
      </c>
      <c r="I107" s="35">
        <v>175.3</v>
      </c>
      <c r="J107" s="24" t="e">
        <f>I107*(1-#REF!)</f>
        <v>#REF!</v>
      </c>
      <c r="K107" s="25">
        <v>151.9</v>
      </c>
      <c r="L107" s="33">
        <f t="shared" si="1"/>
        <v>175.3</v>
      </c>
    </row>
    <row r="108" spans="2:12" ht="15" customHeight="1" x14ac:dyDescent="0.2">
      <c r="B108" s="9">
        <v>8</v>
      </c>
      <c r="C108" s="10">
        <v>54097</v>
      </c>
      <c r="D108" s="11" t="s">
        <v>86</v>
      </c>
      <c r="E108" s="12" t="s">
        <v>481</v>
      </c>
      <c r="F108" s="9" t="s">
        <v>23</v>
      </c>
      <c r="G108" s="9"/>
      <c r="H108" s="9" t="s">
        <v>210</v>
      </c>
      <c r="I108" s="35">
        <v>392.90000000000003</v>
      </c>
      <c r="J108" s="24" t="e">
        <f>I108*(1-#REF!)</f>
        <v>#REF!</v>
      </c>
      <c r="K108" s="25">
        <v>340.5</v>
      </c>
      <c r="L108" s="33">
        <f t="shared" si="1"/>
        <v>392.90000000000003</v>
      </c>
    </row>
    <row r="109" spans="2:12" ht="15" customHeight="1" x14ac:dyDescent="0.2">
      <c r="B109" s="9">
        <v>10</v>
      </c>
      <c r="C109" s="10">
        <v>54130</v>
      </c>
      <c r="D109" s="11"/>
      <c r="E109" s="12" t="s">
        <v>608</v>
      </c>
      <c r="F109" s="9"/>
      <c r="G109" s="9"/>
      <c r="H109" s="9">
        <v>10</v>
      </c>
      <c r="I109" s="35">
        <v>95.600000000000009</v>
      </c>
      <c r="J109" s="24" t="e">
        <f>I109*(1-#REF!)</f>
        <v>#REF!</v>
      </c>
      <c r="K109" s="25">
        <v>82.800000000000011</v>
      </c>
      <c r="L109" s="33">
        <f t="shared" si="1"/>
        <v>95.600000000000009</v>
      </c>
    </row>
    <row r="110" spans="2:12" ht="15" customHeight="1" x14ac:dyDescent="0.2">
      <c r="B110" s="9">
        <v>10</v>
      </c>
      <c r="C110" s="10">
        <v>54131</v>
      </c>
      <c r="D110" s="11"/>
      <c r="E110" s="12" t="s">
        <v>609</v>
      </c>
      <c r="F110" s="9"/>
      <c r="G110" s="9"/>
      <c r="H110" s="9">
        <v>10</v>
      </c>
      <c r="I110" s="35">
        <v>135.30000000000001</v>
      </c>
      <c r="J110" s="24" t="e">
        <f>I110*(1-#REF!)</f>
        <v>#REF!</v>
      </c>
      <c r="K110" s="25">
        <v>117.2</v>
      </c>
      <c r="L110" s="33">
        <f t="shared" si="1"/>
        <v>135.30000000000001</v>
      </c>
    </row>
    <row r="111" spans="2:12" ht="15" customHeight="1" x14ac:dyDescent="0.2">
      <c r="B111" s="9">
        <v>10</v>
      </c>
      <c r="C111" s="10">
        <v>54132</v>
      </c>
      <c r="D111" s="11"/>
      <c r="E111" s="12" t="s">
        <v>610</v>
      </c>
      <c r="F111" s="9"/>
      <c r="G111" s="9"/>
      <c r="H111" s="9">
        <v>5</v>
      </c>
      <c r="I111" s="35">
        <v>256.2</v>
      </c>
      <c r="J111" s="24" t="e">
        <f>I111*(1-#REF!)</f>
        <v>#REF!</v>
      </c>
      <c r="K111" s="25">
        <v>222</v>
      </c>
      <c r="L111" s="33">
        <f t="shared" si="1"/>
        <v>256.2</v>
      </c>
    </row>
    <row r="112" spans="2:12" ht="15" customHeight="1" x14ac:dyDescent="0.2">
      <c r="B112" s="9">
        <v>10</v>
      </c>
      <c r="C112" s="10">
        <v>54133</v>
      </c>
      <c r="D112" s="11"/>
      <c r="E112" s="12" t="s">
        <v>611</v>
      </c>
      <c r="F112" s="9"/>
      <c r="G112" s="9"/>
      <c r="H112" s="9">
        <v>5</v>
      </c>
      <c r="I112" s="35">
        <v>690</v>
      </c>
      <c r="J112" s="24" t="e">
        <f>I112*(1-#REF!)</f>
        <v>#REF!</v>
      </c>
      <c r="K112" s="25">
        <v>598</v>
      </c>
      <c r="L112" s="33">
        <f t="shared" si="1"/>
        <v>690</v>
      </c>
    </row>
    <row r="113" spans="2:12" ht="15" customHeight="1" x14ac:dyDescent="0.2">
      <c r="B113" s="9">
        <v>9</v>
      </c>
      <c r="C113" s="10">
        <v>54540</v>
      </c>
      <c r="D113" s="11" t="s">
        <v>94</v>
      </c>
      <c r="E113" s="12" t="s">
        <v>249</v>
      </c>
      <c r="F113" s="9" t="s">
        <v>20</v>
      </c>
      <c r="G113" s="9" t="s">
        <v>69</v>
      </c>
      <c r="H113" s="9" t="s">
        <v>211</v>
      </c>
      <c r="I113" s="35">
        <v>273.90000000000003</v>
      </c>
      <c r="J113" s="24" t="e">
        <f>I113*(1-#REF!)</f>
        <v>#REF!</v>
      </c>
      <c r="K113" s="25">
        <v>237.3</v>
      </c>
      <c r="L113" s="33">
        <f t="shared" si="1"/>
        <v>273.90000000000003</v>
      </c>
    </row>
    <row r="114" spans="2:12" ht="15" customHeight="1" x14ac:dyDescent="0.2">
      <c r="B114" s="9">
        <v>9</v>
      </c>
      <c r="C114" s="10">
        <v>54541</v>
      </c>
      <c r="D114" s="11" t="s">
        <v>95</v>
      </c>
      <c r="E114" s="12" t="s">
        <v>250</v>
      </c>
      <c r="F114" s="9" t="s">
        <v>21</v>
      </c>
      <c r="G114" s="9" t="s">
        <v>70</v>
      </c>
      <c r="H114" s="9" t="s">
        <v>211</v>
      </c>
      <c r="I114" s="35">
        <v>350.3</v>
      </c>
      <c r="J114" s="24" t="e">
        <f>I114*(1-#REF!)</f>
        <v>#REF!</v>
      </c>
      <c r="K114" s="25">
        <v>303.5</v>
      </c>
      <c r="L114" s="33">
        <f t="shared" si="1"/>
        <v>350.3</v>
      </c>
    </row>
    <row r="115" spans="2:12" ht="15" customHeight="1" x14ac:dyDescent="0.2">
      <c r="B115" s="9">
        <v>9</v>
      </c>
      <c r="C115" s="10">
        <v>54542</v>
      </c>
      <c r="D115" s="11" t="s">
        <v>96</v>
      </c>
      <c r="E115" s="12" t="s">
        <v>251</v>
      </c>
      <c r="F115" s="9" t="s">
        <v>22</v>
      </c>
      <c r="G115" s="9" t="s">
        <v>71</v>
      </c>
      <c r="H115" s="9" t="s">
        <v>211</v>
      </c>
      <c r="I115" s="35">
        <v>583</v>
      </c>
      <c r="J115" s="24" t="e">
        <f>I115*(1-#REF!)</f>
        <v>#REF!</v>
      </c>
      <c r="K115" s="25">
        <v>504</v>
      </c>
      <c r="L115" s="33">
        <f t="shared" si="1"/>
        <v>583</v>
      </c>
    </row>
    <row r="116" spans="2:12" ht="15" customHeight="1" x14ac:dyDescent="0.2">
      <c r="B116" s="9">
        <v>9</v>
      </c>
      <c r="C116" s="10">
        <v>54543</v>
      </c>
      <c r="D116" s="11" t="s">
        <v>97</v>
      </c>
      <c r="E116" s="12" t="s">
        <v>252</v>
      </c>
      <c r="F116" s="9" t="s">
        <v>23</v>
      </c>
      <c r="G116" s="9" t="s">
        <v>72</v>
      </c>
      <c r="H116" s="9" t="s">
        <v>211</v>
      </c>
      <c r="I116" s="35">
        <v>1075</v>
      </c>
      <c r="J116" s="24" t="e">
        <f>I116*(1-#REF!)</f>
        <v>#REF!</v>
      </c>
      <c r="K116" s="25">
        <v>931</v>
      </c>
      <c r="L116" s="33">
        <f t="shared" si="1"/>
        <v>1075</v>
      </c>
    </row>
    <row r="117" spans="2:12" ht="15" customHeight="1" x14ac:dyDescent="0.2">
      <c r="B117" s="9">
        <v>9</v>
      </c>
      <c r="C117" s="10">
        <v>54560</v>
      </c>
      <c r="D117" s="11" t="s">
        <v>98</v>
      </c>
      <c r="E117" s="12" t="s">
        <v>253</v>
      </c>
      <c r="F117" s="9" t="s">
        <v>24</v>
      </c>
      <c r="G117" s="9" t="s">
        <v>207</v>
      </c>
      <c r="H117" s="9" t="s">
        <v>211</v>
      </c>
      <c r="I117" s="35">
        <v>1490</v>
      </c>
      <c r="J117" s="24" t="e">
        <f>I117*(1-#REF!)</f>
        <v>#REF!</v>
      </c>
      <c r="K117" s="25">
        <v>1291</v>
      </c>
      <c r="L117" s="33">
        <f t="shared" si="1"/>
        <v>1490</v>
      </c>
    </row>
    <row r="118" spans="2:12" ht="15" customHeight="1" x14ac:dyDescent="0.2">
      <c r="B118" s="9">
        <v>9</v>
      </c>
      <c r="C118" s="10">
        <v>54561</v>
      </c>
      <c r="D118" s="11" t="s">
        <v>202</v>
      </c>
      <c r="E118" s="12" t="s">
        <v>254</v>
      </c>
      <c r="F118" s="9" t="s">
        <v>25</v>
      </c>
      <c r="G118" s="9" t="s">
        <v>208</v>
      </c>
      <c r="H118" s="9" t="s">
        <v>211</v>
      </c>
      <c r="I118" s="35">
        <v>3147</v>
      </c>
      <c r="J118" s="24" t="e">
        <f>I118*(1-#REF!)</f>
        <v>#REF!</v>
      </c>
      <c r="K118" s="25">
        <v>2727</v>
      </c>
      <c r="L118" s="33">
        <f t="shared" si="1"/>
        <v>3147</v>
      </c>
    </row>
    <row r="119" spans="2:12" ht="15" customHeight="1" x14ac:dyDescent="0.2">
      <c r="B119" s="9">
        <v>9</v>
      </c>
      <c r="C119" s="10">
        <v>54562</v>
      </c>
      <c r="D119" s="11" t="s">
        <v>99</v>
      </c>
      <c r="E119" s="12" t="s">
        <v>255</v>
      </c>
      <c r="F119" s="9" t="s">
        <v>26</v>
      </c>
      <c r="G119" s="9" t="s">
        <v>209</v>
      </c>
      <c r="H119" s="9" t="s">
        <v>211</v>
      </c>
      <c r="I119" s="35">
        <v>3513</v>
      </c>
      <c r="J119" s="24" t="e">
        <f>I119*(1-#REF!)</f>
        <v>#REF!</v>
      </c>
      <c r="K119" s="25">
        <v>3044</v>
      </c>
      <c r="L119" s="33">
        <f t="shared" si="1"/>
        <v>3513</v>
      </c>
    </row>
    <row r="120" spans="2:12" ht="15" customHeight="1" x14ac:dyDescent="0.2">
      <c r="B120" s="9">
        <v>9</v>
      </c>
      <c r="C120" s="10">
        <v>54063</v>
      </c>
      <c r="D120" s="11" t="s">
        <v>104</v>
      </c>
      <c r="E120" s="12" t="s">
        <v>482</v>
      </c>
      <c r="F120" s="9" t="s">
        <v>20</v>
      </c>
      <c r="G120" s="9" t="s">
        <v>69</v>
      </c>
      <c r="H120" s="9" t="s">
        <v>211</v>
      </c>
      <c r="I120" s="35">
        <v>216.5</v>
      </c>
      <c r="J120" s="24" t="e">
        <f>I120*(1-#REF!)</f>
        <v>#REF!</v>
      </c>
      <c r="K120" s="25">
        <v>187.60000000000002</v>
      </c>
      <c r="L120" s="33">
        <f t="shared" si="1"/>
        <v>216.5</v>
      </c>
    </row>
    <row r="121" spans="2:12" ht="15" customHeight="1" x14ac:dyDescent="0.2">
      <c r="B121" s="9">
        <v>9</v>
      </c>
      <c r="C121" s="10">
        <v>54060</v>
      </c>
      <c r="D121" s="11" t="s">
        <v>105</v>
      </c>
      <c r="E121" s="12" t="s">
        <v>483</v>
      </c>
      <c r="F121" s="9" t="s">
        <v>21</v>
      </c>
      <c r="G121" s="9" t="s">
        <v>70</v>
      </c>
      <c r="H121" s="9" t="s">
        <v>211</v>
      </c>
      <c r="I121" s="35">
        <v>242.9</v>
      </c>
      <c r="J121" s="24" t="e">
        <f>I121*(1-#REF!)</f>
        <v>#REF!</v>
      </c>
      <c r="K121" s="25">
        <v>210.4</v>
      </c>
      <c r="L121" s="33">
        <f t="shared" si="1"/>
        <v>242.9</v>
      </c>
    </row>
    <row r="122" spans="2:12" ht="15" customHeight="1" x14ac:dyDescent="0.2">
      <c r="B122" s="9">
        <v>9</v>
      </c>
      <c r="C122" s="10">
        <v>54061</v>
      </c>
      <c r="D122" s="11" t="s">
        <v>106</v>
      </c>
      <c r="E122" s="12" t="s">
        <v>484</v>
      </c>
      <c r="F122" s="9" t="s">
        <v>22</v>
      </c>
      <c r="G122" s="9" t="s">
        <v>71</v>
      </c>
      <c r="H122" s="9" t="s">
        <v>211</v>
      </c>
      <c r="I122" s="35">
        <v>485.5</v>
      </c>
      <c r="J122" s="24" t="e">
        <f>I122*(1-#REF!)</f>
        <v>#REF!</v>
      </c>
      <c r="K122" s="25">
        <v>420.70000000000005</v>
      </c>
      <c r="L122" s="33">
        <f t="shared" si="1"/>
        <v>485.5</v>
      </c>
    </row>
    <row r="123" spans="2:12" ht="15" customHeight="1" x14ac:dyDescent="0.2">
      <c r="B123" s="9">
        <v>9</v>
      </c>
      <c r="C123" s="10">
        <v>54062</v>
      </c>
      <c r="D123" s="11" t="s">
        <v>107</v>
      </c>
      <c r="E123" s="12" t="s">
        <v>485</v>
      </c>
      <c r="F123" s="9" t="s">
        <v>23</v>
      </c>
      <c r="G123" s="9" t="s">
        <v>72</v>
      </c>
      <c r="H123" s="9" t="s">
        <v>211</v>
      </c>
      <c r="I123" s="35">
        <v>891</v>
      </c>
      <c r="J123" s="24" t="e">
        <f>I123*(1-#REF!)</f>
        <v>#REF!</v>
      </c>
      <c r="K123" s="25">
        <v>771</v>
      </c>
      <c r="L123" s="33">
        <f t="shared" si="1"/>
        <v>891</v>
      </c>
    </row>
    <row r="124" spans="2:12" ht="15" customHeight="1" x14ac:dyDescent="0.2">
      <c r="B124" s="9">
        <v>9</v>
      </c>
      <c r="C124" s="10">
        <v>54064</v>
      </c>
      <c r="D124" s="11" t="s">
        <v>108</v>
      </c>
      <c r="E124" s="12" t="s">
        <v>486</v>
      </c>
      <c r="F124" s="9" t="s">
        <v>24</v>
      </c>
      <c r="G124" s="9" t="s">
        <v>207</v>
      </c>
      <c r="H124" s="9" t="s">
        <v>211</v>
      </c>
      <c r="I124" s="35">
        <v>1302</v>
      </c>
      <c r="J124" s="24" t="e">
        <f>I124*(1-#REF!)</f>
        <v>#REF!</v>
      </c>
      <c r="K124" s="25">
        <v>1128</v>
      </c>
      <c r="L124" s="33">
        <f t="shared" si="1"/>
        <v>1302</v>
      </c>
    </row>
    <row r="125" spans="2:12" ht="15" customHeight="1" x14ac:dyDescent="0.2">
      <c r="B125" s="9">
        <v>9</v>
      </c>
      <c r="C125" s="10">
        <v>54554</v>
      </c>
      <c r="D125" s="11" t="s">
        <v>109</v>
      </c>
      <c r="E125" s="12" t="s">
        <v>487</v>
      </c>
      <c r="F125" s="9" t="s">
        <v>25</v>
      </c>
      <c r="G125" s="9" t="s">
        <v>208</v>
      </c>
      <c r="H125" s="9" t="s">
        <v>211</v>
      </c>
      <c r="I125" s="35">
        <v>3486</v>
      </c>
      <c r="J125" s="24" t="e">
        <f>I125*(1-#REF!)</f>
        <v>#REF!</v>
      </c>
      <c r="K125" s="25">
        <v>3021</v>
      </c>
      <c r="L125" s="33">
        <f t="shared" si="1"/>
        <v>3486</v>
      </c>
    </row>
    <row r="126" spans="2:12" ht="15" customHeight="1" x14ac:dyDescent="0.2">
      <c r="B126" s="9">
        <v>9</v>
      </c>
      <c r="C126" s="10">
        <v>54555</v>
      </c>
      <c r="D126" s="11" t="s">
        <v>110</v>
      </c>
      <c r="E126" s="12" t="s">
        <v>488</v>
      </c>
      <c r="F126" s="9" t="s">
        <v>26</v>
      </c>
      <c r="G126" s="9" t="s">
        <v>209</v>
      </c>
      <c r="H126" s="9" t="s">
        <v>211</v>
      </c>
      <c r="I126" s="35">
        <v>4011</v>
      </c>
      <c r="J126" s="24" t="e">
        <f>I126*(1-#REF!)</f>
        <v>#REF!</v>
      </c>
      <c r="K126" s="25">
        <v>3476</v>
      </c>
      <c r="L126" s="33">
        <f t="shared" si="1"/>
        <v>4011</v>
      </c>
    </row>
    <row r="127" spans="2:12" ht="15" customHeight="1" x14ac:dyDescent="0.2">
      <c r="B127" s="9">
        <v>9</v>
      </c>
      <c r="C127" s="10">
        <v>54420</v>
      </c>
      <c r="D127" s="11"/>
      <c r="E127" s="12" t="s">
        <v>300</v>
      </c>
      <c r="F127" s="9" t="s">
        <v>20</v>
      </c>
      <c r="G127" s="9" t="s">
        <v>69</v>
      </c>
      <c r="H127" s="9" t="s">
        <v>299</v>
      </c>
      <c r="I127" s="35">
        <v>242.9</v>
      </c>
      <c r="J127" s="24" t="e">
        <f>I127*(1-#REF!)</f>
        <v>#REF!</v>
      </c>
      <c r="K127" s="25">
        <v>210.4</v>
      </c>
      <c r="L127" s="33">
        <f t="shared" si="1"/>
        <v>242.9</v>
      </c>
    </row>
    <row r="128" spans="2:12" ht="15" customHeight="1" x14ac:dyDescent="0.2">
      <c r="B128" s="9">
        <v>9</v>
      </c>
      <c r="C128" s="10">
        <v>54421</v>
      </c>
      <c r="D128" s="11"/>
      <c r="E128" s="12" t="s">
        <v>301</v>
      </c>
      <c r="F128" s="9" t="s">
        <v>21</v>
      </c>
      <c r="G128" s="9" t="s">
        <v>70</v>
      </c>
      <c r="H128" s="9" t="s">
        <v>211</v>
      </c>
      <c r="I128" s="35">
        <v>278.3</v>
      </c>
      <c r="J128" s="24" t="e">
        <f>I128*(1-#REF!)</f>
        <v>#REF!</v>
      </c>
      <c r="K128" s="25">
        <v>241.10000000000002</v>
      </c>
      <c r="L128" s="33">
        <f t="shared" si="1"/>
        <v>278.3</v>
      </c>
    </row>
    <row r="129" spans="2:12" ht="15" customHeight="1" x14ac:dyDescent="0.2">
      <c r="B129" s="9">
        <v>9</v>
      </c>
      <c r="C129" s="10">
        <v>54422</v>
      </c>
      <c r="D129" s="11"/>
      <c r="E129" s="12" t="s">
        <v>302</v>
      </c>
      <c r="F129" s="9" t="s">
        <v>22</v>
      </c>
      <c r="G129" s="9" t="s">
        <v>71</v>
      </c>
      <c r="H129" s="9" t="s">
        <v>299</v>
      </c>
      <c r="I129" s="35">
        <v>555</v>
      </c>
      <c r="J129" s="24" t="e">
        <f>I129*(1-#REF!)</f>
        <v>#REF!</v>
      </c>
      <c r="K129" s="25">
        <v>480.70000000000005</v>
      </c>
      <c r="L129" s="33">
        <f t="shared" si="1"/>
        <v>555</v>
      </c>
    </row>
    <row r="130" spans="2:12" ht="15" customHeight="1" x14ac:dyDescent="0.2">
      <c r="B130" s="9">
        <v>9</v>
      </c>
      <c r="C130" s="10">
        <v>54423</v>
      </c>
      <c r="D130" s="11"/>
      <c r="E130" s="12" t="s">
        <v>303</v>
      </c>
      <c r="F130" s="9" t="s">
        <v>23</v>
      </c>
      <c r="G130" s="9" t="s">
        <v>72</v>
      </c>
      <c r="H130" s="9" t="s">
        <v>211</v>
      </c>
      <c r="I130" s="35">
        <v>863</v>
      </c>
      <c r="J130" s="24" t="e">
        <f>I130*(1-#REF!)</f>
        <v>#REF!</v>
      </c>
      <c r="K130" s="25">
        <v>747</v>
      </c>
      <c r="L130" s="33">
        <f t="shared" si="1"/>
        <v>863</v>
      </c>
    </row>
    <row r="131" spans="2:12" ht="15" customHeight="1" x14ac:dyDescent="0.2">
      <c r="B131" s="9">
        <v>9</v>
      </c>
      <c r="C131" s="10">
        <v>54424</v>
      </c>
      <c r="D131" s="11"/>
      <c r="E131" s="12" t="s">
        <v>304</v>
      </c>
      <c r="F131" s="9" t="s">
        <v>24</v>
      </c>
      <c r="G131" s="9" t="s">
        <v>207</v>
      </c>
      <c r="H131" s="9" t="s">
        <v>299</v>
      </c>
      <c r="I131" s="35">
        <v>1583</v>
      </c>
      <c r="J131" s="24" t="e">
        <f>I131*(1-#REF!)</f>
        <v>#REF!</v>
      </c>
      <c r="K131" s="25">
        <v>1371</v>
      </c>
      <c r="L131" s="33">
        <f t="shared" si="1"/>
        <v>1583</v>
      </c>
    </row>
    <row r="132" spans="2:12" ht="15" customHeight="1" x14ac:dyDescent="0.2">
      <c r="B132" s="9">
        <v>9</v>
      </c>
      <c r="C132" s="10">
        <v>54425</v>
      </c>
      <c r="D132" s="11"/>
      <c r="E132" s="12" t="s">
        <v>305</v>
      </c>
      <c r="F132" s="9" t="s">
        <v>25</v>
      </c>
      <c r="G132" s="9" t="s">
        <v>208</v>
      </c>
      <c r="H132" s="9" t="s">
        <v>211</v>
      </c>
      <c r="I132" s="35">
        <v>2590</v>
      </c>
      <c r="J132" s="24" t="e">
        <f>I132*(1-#REF!)</f>
        <v>#REF!</v>
      </c>
      <c r="K132" s="25">
        <v>2244</v>
      </c>
      <c r="L132" s="33">
        <f t="shared" si="1"/>
        <v>2590</v>
      </c>
    </row>
    <row r="133" spans="2:12" ht="15" customHeight="1" x14ac:dyDescent="0.2">
      <c r="B133" s="9">
        <v>9</v>
      </c>
      <c r="C133" s="10">
        <v>54426</v>
      </c>
      <c r="D133" s="11"/>
      <c r="E133" s="12" t="s">
        <v>306</v>
      </c>
      <c r="F133" s="9" t="s">
        <v>26</v>
      </c>
      <c r="G133" s="9" t="s">
        <v>209</v>
      </c>
      <c r="H133" s="9" t="s">
        <v>299</v>
      </c>
      <c r="I133" s="35">
        <v>3951</v>
      </c>
      <c r="J133" s="24" t="e">
        <f>I133*(1-#REF!)</f>
        <v>#REF!</v>
      </c>
      <c r="K133" s="25">
        <v>3424</v>
      </c>
      <c r="L133" s="33">
        <f t="shared" si="1"/>
        <v>3951</v>
      </c>
    </row>
    <row r="134" spans="2:12" ht="15" customHeight="1" x14ac:dyDescent="0.2">
      <c r="B134" s="9">
        <v>9</v>
      </c>
      <c r="C134" s="10">
        <v>54089</v>
      </c>
      <c r="D134" s="11" t="s">
        <v>100</v>
      </c>
      <c r="E134" s="12" t="s">
        <v>205</v>
      </c>
      <c r="F134" s="9" t="s">
        <v>20</v>
      </c>
      <c r="G134" s="9" t="s">
        <v>69</v>
      </c>
      <c r="H134" s="9" t="s">
        <v>211</v>
      </c>
      <c r="I134" s="35">
        <v>300.3</v>
      </c>
      <c r="J134" s="24" t="e">
        <f>I134*(1-#REF!)</f>
        <v>#REF!</v>
      </c>
      <c r="K134" s="25">
        <v>260.2</v>
      </c>
      <c r="L134" s="33">
        <f t="shared" si="1"/>
        <v>300.3</v>
      </c>
    </row>
    <row r="135" spans="2:12" ht="15" customHeight="1" x14ac:dyDescent="0.2">
      <c r="B135" s="9">
        <v>9</v>
      </c>
      <c r="C135" s="10">
        <v>54090</v>
      </c>
      <c r="D135" s="11" t="s">
        <v>101</v>
      </c>
      <c r="E135" s="12" t="s">
        <v>212</v>
      </c>
      <c r="F135" s="9" t="s">
        <v>21</v>
      </c>
      <c r="G135" s="9" t="s">
        <v>70</v>
      </c>
      <c r="H135" s="9" t="s">
        <v>211</v>
      </c>
      <c r="I135" s="35">
        <v>353.1</v>
      </c>
      <c r="J135" s="24" t="e">
        <f>I135*(1-#REF!)</f>
        <v>#REF!</v>
      </c>
      <c r="K135" s="25">
        <v>306</v>
      </c>
      <c r="L135" s="33">
        <f t="shared" si="1"/>
        <v>353.1</v>
      </c>
    </row>
    <row r="136" spans="2:12" ht="15" customHeight="1" x14ac:dyDescent="0.2">
      <c r="B136" s="9">
        <v>9</v>
      </c>
      <c r="C136" s="10">
        <v>54093</v>
      </c>
      <c r="D136" s="11"/>
      <c r="E136" s="12" t="s">
        <v>331</v>
      </c>
      <c r="F136" s="9" t="s">
        <v>21</v>
      </c>
      <c r="G136" s="9" t="s">
        <v>70</v>
      </c>
      <c r="H136" s="9" t="s">
        <v>211</v>
      </c>
      <c r="I136" s="35">
        <v>523</v>
      </c>
      <c r="J136" s="24" t="e">
        <f>I136*(1-#REF!)</f>
        <v>#REF!</v>
      </c>
      <c r="K136" s="25">
        <v>452.6</v>
      </c>
      <c r="L136" s="33">
        <f t="shared" si="1"/>
        <v>523</v>
      </c>
    </row>
    <row r="137" spans="2:12" ht="15" customHeight="1" x14ac:dyDescent="0.2">
      <c r="B137" s="9">
        <v>9</v>
      </c>
      <c r="C137" s="10">
        <v>54091</v>
      </c>
      <c r="D137" s="11" t="s">
        <v>102</v>
      </c>
      <c r="E137" s="12" t="s">
        <v>213</v>
      </c>
      <c r="F137" s="9" t="s">
        <v>22</v>
      </c>
      <c r="G137" s="9" t="s">
        <v>71</v>
      </c>
      <c r="H137" s="9" t="s">
        <v>211</v>
      </c>
      <c r="I137" s="35">
        <v>563</v>
      </c>
      <c r="J137" s="24" t="e">
        <f>I137*(1-#REF!)</f>
        <v>#REF!</v>
      </c>
      <c r="K137" s="25">
        <v>487</v>
      </c>
      <c r="L137" s="33">
        <f t="shared" si="1"/>
        <v>563</v>
      </c>
    </row>
    <row r="138" spans="2:12" ht="15" customHeight="1" x14ac:dyDescent="0.2">
      <c r="B138" s="9">
        <v>9</v>
      </c>
      <c r="C138" s="10">
        <v>54092</v>
      </c>
      <c r="D138" s="11" t="s">
        <v>103</v>
      </c>
      <c r="E138" s="12" t="s">
        <v>214</v>
      </c>
      <c r="F138" s="9" t="s">
        <v>23</v>
      </c>
      <c r="G138" s="9" t="s">
        <v>72</v>
      </c>
      <c r="H138" s="9" t="s">
        <v>211</v>
      </c>
      <c r="I138" s="35">
        <v>1243</v>
      </c>
      <c r="J138" s="24" t="e">
        <f>I138*(1-#REF!)</f>
        <v>#REF!</v>
      </c>
      <c r="K138" s="25">
        <v>1076</v>
      </c>
      <c r="L138" s="33">
        <f t="shared" si="1"/>
        <v>1243</v>
      </c>
    </row>
    <row r="139" spans="2:12" ht="15" customHeight="1" x14ac:dyDescent="0.2">
      <c r="B139" s="9">
        <v>9</v>
      </c>
      <c r="C139" s="10">
        <v>54069</v>
      </c>
      <c r="D139" s="11" t="s">
        <v>112</v>
      </c>
      <c r="E139" s="12" t="s">
        <v>489</v>
      </c>
      <c r="F139" s="9" t="s">
        <v>20</v>
      </c>
      <c r="G139" s="9" t="s">
        <v>69</v>
      </c>
      <c r="H139" s="9" t="s">
        <v>211</v>
      </c>
      <c r="I139" s="35">
        <v>229.8</v>
      </c>
      <c r="J139" s="24" t="e">
        <f>I139*(1-#REF!)</f>
        <v>#REF!</v>
      </c>
      <c r="K139" s="25">
        <v>199.10000000000002</v>
      </c>
      <c r="L139" s="33">
        <f t="shared" si="1"/>
        <v>229.8</v>
      </c>
    </row>
    <row r="140" spans="2:12" ht="15" customHeight="1" x14ac:dyDescent="0.2">
      <c r="B140" s="9">
        <v>9</v>
      </c>
      <c r="C140" s="10">
        <v>54070</v>
      </c>
      <c r="D140" s="11" t="s">
        <v>114</v>
      </c>
      <c r="E140" s="12" t="s">
        <v>490</v>
      </c>
      <c r="F140" s="9" t="s">
        <v>21</v>
      </c>
      <c r="G140" s="9" t="s">
        <v>70</v>
      </c>
      <c r="H140" s="9" t="s">
        <v>211</v>
      </c>
      <c r="I140" s="35">
        <v>291.40000000000003</v>
      </c>
      <c r="J140" s="24" t="e">
        <f>I140*(1-#REF!)</f>
        <v>#REF!</v>
      </c>
      <c r="K140" s="25">
        <v>252.5</v>
      </c>
      <c r="L140" s="33">
        <f t="shared" si="1"/>
        <v>291.40000000000003</v>
      </c>
    </row>
    <row r="141" spans="2:12" ht="15" customHeight="1" x14ac:dyDescent="0.2">
      <c r="B141" s="9">
        <v>9</v>
      </c>
      <c r="C141" s="10">
        <v>54071</v>
      </c>
      <c r="D141" s="11" t="s">
        <v>113</v>
      </c>
      <c r="E141" s="12" t="s">
        <v>491</v>
      </c>
      <c r="F141" s="9" t="s">
        <v>22</v>
      </c>
      <c r="G141" s="9" t="s">
        <v>71</v>
      </c>
      <c r="H141" s="9" t="s">
        <v>211</v>
      </c>
      <c r="I141" s="35">
        <v>461.90000000000003</v>
      </c>
      <c r="J141" s="24" t="e">
        <f>I141*(1-#REF!)</f>
        <v>#REF!</v>
      </c>
      <c r="K141" s="25">
        <v>400.3</v>
      </c>
      <c r="L141" s="33">
        <f t="shared" si="1"/>
        <v>461.90000000000003</v>
      </c>
    </row>
    <row r="142" spans="2:12" ht="15" customHeight="1" x14ac:dyDescent="0.2">
      <c r="B142" s="9">
        <v>9</v>
      </c>
      <c r="C142" s="10">
        <v>54072</v>
      </c>
      <c r="D142" s="11" t="s">
        <v>115</v>
      </c>
      <c r="E142" s="12" t="s">
        <v>492</v>
      </c>
      <c r="F142" s="9" t="s">
        <v>23</v>
      </c>
      <c r="G142" s="9" t="s">
        <v>72</v>
      </c>
      <c r="H142" s="9" t="s">
        <v>211</v>
      </c>
      <c r="I142" s="35">
        <v>644</v>
      </c>
      <c r="J142" s="24" t="e">
        <f>I142*(1-#REF!)</f>
        <v>#REF!</v>
      </c>
      <c r="K142" s="25">
        <v>558</v>
      </c>
      <c r="L142" s="33">
        <f t="shared" ref="L142:L205" si="2">I142*(1-$I$9)</f>
        <v>644</v>
      </c>
    </row>
    <row r="143" spans="2:12" ht="15" customHeight="1" x14ac:dyDescent="0.2">
      <c r="B143" s="9">
        <v>9</v>
      </c>
      <c r="C143" s="10">
        <v>54073</v>
      </c>
      <c r="D143" s="11" t="s">
        <v>116</v>
      </c>
      <c r="E143" s="12" t="s">
        <v>493</v>
      </c>
      <c r="F143" s="9" t="s">
        <v>24</v>
      </c>
      <c r="G143" s="9" t="s">
        <v>207</v>
      </c>
      <c r="H143" s="9" t="s">
        <v>211</v>
      </c>
      <c r="I143" s="35">
        <v>1106</v>
      </c>
      <c r="J143" s="24" t="e">
        <f>I143*(1-#REF!)</f>
        <v>#REF!</v>
      </c>
      <c r="K143" s="25">
        <v>958</v>
      </c>
      <c r="L143" s="33">
        <f t="shared" si="2"/>
        <v>1106</v>
      </c>
    </row>
    <row r="144" spans="2:12" ht="15" customHeight="1" x14ac:dyDescent="0.2">
      <c r="B144" s="9">
        <v>9</v>
      </c>
      <c r="C144" s="10">
        <v>54557</v>
      </c>
      <c r="D144" s="11" t="s">
        <v>117</v>
      </c>
      <c r="E144" s="12" t="s">
        <v>494</v>
      </c>
      <c r="F144" s="9" t="s">
        <v>25</v>
      </c>
      <c r="G144" s="9" t="s">
        <v>208</v>
      </c>
      <c r="H144" s="9" t="s">
        <v>211</v>
      </c>
      <c r="I144" s="35">
        <v>2476</v>
      </c>
      <c r="J144" s="24" t="e">
        <f>I144*(1-#REF!)</f>
        <v>#REF!</v>
      </c>
      <c r="K144" s="25">
        <v>2145</v>
      </c>
      <c r="L144" s="33">
        <f t="shared" si="2"/>
        <v>2476</v>
      </c>
    </row>
    <row r="145" spans="2:12" ht="15" customHeight="1" x14ac:dyDescent="0.2">
      <c r="B145" s="9">
        <v>9</v>
      </c>
      <c r="C145" s="10">
        <v>54558</v>
      </c>
      <c r="D145" s="11" t="s">
        <v>111</v>
      </c>
      <c r="E145" s="12" t="s">
        <v>495</v>
      </c>
      <c r="F145" s="9" t="s">
        <v>26</v>
      </c>
      <c r="G145" s="9" t="s">
        <v>209</v>
      </c>
      <c r="H145" s="9" t="s">
        <v>211</v>
      </c>
      <c r="I145" s="35">
        <v>2645</v>
      </c>
      <c r="J145" s="24" t="e">
        <f>I145*(1-#REF!)</f>
        <v>#REF!</v>
      </c>
      <c r="K145" s="25">
        <v>2292</v>
      </c>
      <c r="L145" s="33">
        <f t="shared" si="2"/>
        <v>2645</v>
      </c>
    </row>
    <row r="146" spans="2:12" ht="15" customHeight="1" x14ac:dyDescent="0.2">
      <c r="B146" s="9">
        <v>9</v>
      </c>
      <c r="C146" s="10">
        <v>54521</v>
      </c>
      <c r="D146" s="11"/>
      <c r="E146" s="12" t="s">
        <v>307</v>
      </c>
      <c r="F146" s="9" t="s">
        <v>20</v>
      </c>
      <c r="G146" s="9" t="s">
        <v>69</v>
      </c>
      <c r="H146" s="9" t="s">
        <v>211</v>
      </c>
      <c r="I146" s="35">
        <v>322.3</v>
      </c>
      <c r="J146" s="24" t="e">
        <f>I146*(1-#REF!)</f>
        <v>#REF!</v>
      </c>
      <c r="K146" s="25">
        <v>279.3</v>
      </c>
      <c r="L146" s="33">
        <f t="shared" si="2"/>
        <v>322.3</v>
      </c>
    </row>
    <row r="147" spans="2:12" ht="15" customHeight="1" x14ac:dyDescent="0.2">
      <c r="B147" s="9">
        <v>9</v>
      </c>
      <c r="C147" s="10">
        <v>54522</v>
      </c>
      <c r="D147" s="11"/>
      <c r="E147" s="12" t="s">
        <v>308</v>
      </c>
      <c r="F147" s="9" t="s">
        <v>21</v>
      </c>
      <c r="G147" s="9" t="s">
        <v>70</v>
      </c>
      <c r="H147" s="9" t="s">
        <v>299</v>
      </c>
      <c r="I147" s="35">
        <v>306.10000000000002</v>
      </c>
      <c r="J147" s="24" t="e">
        <f>I147*(1-#REF!)</f>
        <v>#REF!</v>
      </c>
      <c r="K147" s="25">
        <v>265.3</v>
      </c>
      <c r="L147" s="33">
        <f t="shared" si="2"/>
        <v>306.10000000000002</v>
      </c>
    </row>
    <row r="148" spans="2:12" ht="15" customHeight="1" x14ac:dyDescent="0.2">
      <c r="B148" s="9">
        <v>9</v>
      </c>
      <c r="C148" s="10">
        <v>54523</v>
      </c>
      <c r="D148" s="11"/>
      <c r="E148" s="12" t="s">
        <v>309</v>
      </c>
      <c r="F148" s="9" t="s">
        <v>22</v>
      </c>
      <c r="G148" s="9" t="s">
        <v>71</v>
      </c>
      <c r="H148" s="9" t="s">
        <v>211</v>
      </c>
      <c r="I148" s="35">
        <v>562</v>
      </c>
      <c r="J148" s="24" t="e">
        <f>I148*(1-#REF!)</f>
        <v>#REF!</v>
      </c>
      <c r="K148" s="25">
        <v>485.70000000000005</v>
      </c>
      <c r="L148" s="33">
        <f t="shared" si="2"/>
        <v>562</v>
      </c>
    </row>
    <row r="149" spans="2:12" ht="15" customHeight="1" x14ac:dyDescent="0.2">
      <c r="B149" s="9">
        <v>9</v>
      </c>
      <c r="C149" s="10">
        <v>54524</v>
      </c>
      <c r="D149" s="11"/>
      <c r="E149" s="12" t="s">
        <v>310</v>
      </c>
      <c r="F149" s="9" t="s">
        <v>23</v>
      </c>
      <c r="G149" s="9" t="s">
        <v>72</v>
      </c>
      <c r="H149" s="9" t="s">
        <v>299</v>
      </c>
      <c r="I149" s="35">
        <v>779</v>
      </c>
      <c r="J149" s="24" t="e">
        <f>I149*(1-#REF!)</f>
        <v>#REF!</v>
      </c>
      <c r="K149" s="25">
        <v>674</v>
      </c>
      <c r="L149" s="33">
        <f t="shared" si="2"/>
        <v>779</v>
      </c>
    </row>
    <row r="150" spans="2:12" ht="15" customHeight="1" x14ac:dyDescent="0.2">
      <c r="B150" s="9">
        <v>9</v>
      </c>
      <c r="C150" s="10">
        <v>54525</v>
      </c>
      <c r="D150" s="11"/>
      <c r="E150" s="12" t="s">
        <v>311</v>
      </c>
      <c r="F150" s="9" t="s">
        <v>24</v>
      </c>
      <c r="G150" s="9" t="s">
        <v>207</v>
      </c>
      <c r="H150" s="9" t="s">
        <v>211</v>
      </c>
      <c r="I150" s="35">
        <v>1389</v>
      </c>
      <c r="J150" s="24" t="e">
        <f>I150*(1-#REF!)</f>
        <v>#REF!</v>
      </c>
      <c r="K150" s="25">
        <v>1203</v>
      </c>
      <c r="L150" s="33">
        <f t="shared" si="2"/>
        <v>1389</v>
      </c>
    </row>
    <row r="151" spans="2:12" ht="15" customHeight="1" x14ac:dyDescent="0.2">
      <c r="B151" s="9">
        <v>9</v>
      </c>
      <c r="C151" s="10">
        <v>54526</v>
      </c>
      <c r="D151" s="11"/>
      <c r="E151" s="12" t="s">
        <v>312</v>
      </c>
      <c r="F151" s="9" t="s">
        <v>25</v>
      </c>
      <c r="G151" s="9" t="s">
        <v>208</v>
      </c>
      <c r="H151" s="9" t="s">
        <v>299</v>
      </c>
      <c r="I151" s="35">
        <v>2339</v>
      </c>
      <c r="J151" s="24" t="e">
        <f>I151*(1-#REF!)</f>
        <v>#REF!</v>
      </c>
      <c r="K151" s="25">
        <v>2027</v>
      </c>
      <c r="L151" s="33">
        <f t="shared" si="2"/>
        <v>2339</v>
      </c>
    </row>
    <row r="152" spans="2:12" ht="15" customHeight="1" x14ac:dyDescent="0.2">
      <c r="B152" s="9">
        <v>9</v>
      </c>
      <c r="C152" s="10">
        <v>54527</v>
      </c>
      <c r="D152" s="11"/>
      <c r="E152" s="12" t="s">
        <v>313</v>
      </c>
      <c r="F152" s="9" t="s">
        <v>26</v>
      </c>
      <c r="G152" s="9" t="s">
        <v>209</v>
      </c>
      <c r="H152" s="9" t="s">
        <v>211</v>
      </c>
      <c r="I152" s="35">
        <v>3544</v>
      </c>
      <c r="J152" s="24" t="e">
        <f>I152*(1-#REF!)</f>
        <v>#REF!</v>
      </c>
      <c r="K152" s="25">
        <v>3071</v>
      </c>
      <c r="L152" s="33">
        <f t="shared" si="2"/>
        <v>3544</v>
      </c>
    </row>
    <row r="153" spans="2:12" ht="15" customHeight="1" x14ac:dyDescent="0.2">
      <c r="B153" s="9">
        <v>10</v>
      </c>
      <c r="C153" s="10">
        <v>53979</v>
      </c>
      <c r="D153" s="11"/>
      <c r="E153" s="12" t="s">
        <v>626</v>
      </c>
      <c r="F153" s="9" t="s">
        <v>22</v>
      </c>
      <c r="G153" s="9" t="s">
        <v>624</v>
      </c>
      <c r="H153" s="9" t="s">
        <v>388</v>
      </c>
      <c r="I153" s="35">
        <v>34073</v>
      </c>
      <c r="J153" s="24" t="e">
        <f>I153*(1-#REF!)</f>
        <v>#REF!</v>
      </c>
      <c r="K153" s="25"/>
      <c r="L153" s="33">
        <f t="shared" si="2"/>
        <v>34073</v>
      </c>
    </row>
    <row r="154" spans="2:12" ht="15" customHeight="1" x14ac:dyDescent="0.2">
      <c r="B154" s="9">
        <v>10</v>
      </c>
      <c r="C154" s="10">
        <v>53980</v>
      </c>
      <c r="D154" s="11"/>
      <c r="E154" s="12" t="s">
        <v>627</v>
      </c>
      <c r="F154" s="9" t="s">
        <v>23</v>
      </c>
      <c r="G154" s="9" t="s">
        <v>625</v>
      </c>
      <c r="H154" s="9" t="s">
        <v>389</v>
      </c>
      <c r="I154" s="35">
        <v>22024</v>
      </c>
      <c r="J154" s="24" t="e">
        <f>I154*(1-#REF!)</f>
        <v>#REF!</v>
      </c>
      <c r="K154" s="25"/>
      <c r="L154" s="33">
        <f t="shared" si="2"/>
        <v>22024</v>
      </c>
    </row>
    <row r="155" spans="2:12" ht="15" customHeight="1" x14ac:dyDescent="0.2">
      <c r="B155" s="9">
        <v>10</v>
      </c>
      <c r="C155" s="10">
        <v>53981</v>
      </c>
      <c r="D155" s="11"/>
      <c r="E155" s="12" t="s">
        <v>628</v>
      </c>
      <c r="F155" s="9" t="s">
        <v>23</v>
      </c>
      <c r="G155" s="9" t="s">
        <v>625</v>
      </c>
      <c r="H155" s="9" t="s">
        <v>388</v>
      </c>
      <c r="I155" s="35">
        <v>44048</v>
      </c>
      <c r="J155" s="24" t="e">
        <f>I155*(1-#REF!)</f>
        <v>#REF!</v>
      </c>
      <c r="K155" s="25"/>
      <c r="L155" s="33">
        <f t="shared" si="2"/>
        <v>44048</v>
      </c>
    </row>
    <row r="156" spans="2:12" ht="15" customHeight="1" x14ac:dyDescent="0.2">
      <c r="B156" s="9">
        <v>10</v>
      </c>
      <c r="C156" s="10">
        <v>53982</v>
      </c>
      <c r="D156" s="11"/>
      <c r="E156" s="12" t="s">
        <v>629</v>
      </c>
      <c r="F156" s="9" t="s">
        <v>24</v>
      </c>
      <c r="G156" s="9" t="s">
        <v>630</v>
      </c>
      <c r="H156" s="9" t="s">
        <v>315</v>
      </c>
      <c r="I156" s="35">
        <v>42664</v>
      </c>
      <c r="J156" s="24" t="e">
        <f>I156*(1-#REF!)</f>
        <v>#REF!</v>
      </c>
      <c r="K156" s="25"/>
      <c r="L156" s="33">
        <f t="shared" si="2"/>
        <v>42664</v>
      </c>
    </row>
    <row r="157" spans="2:12" ht="15" customHeight="1" x14ac:dyDescent="0.2">
      <c r="B157" s="9">
        <v>11</v>
      </c>
      <c r="C157" s="10">
        <v>53983</v>
      </c>
      <c r="D157" s="11"/>
      <c r="E157" s="12" t="s">
        <v>631</v>
      </c>
      <c r="F157" s="9" t="s">
        <v>633</v>
      </c>
      <c r="G157" s="9"/>
      <c r="H157" s="9" t="s">
        <v>256</v>
      </c>
      <c r="I157" s="35">
        <v>507</v>
      </c>
      <c r="J157" s="24" t="e">
        <f>I157*(1-#REF!)</f>
        <v>#REF!</v>
      </c>
      <c r="K157" s="25"/>
      <c r="L157" s="33">
        <f t="shared" si="2"/>
        <v>507</v>
      </c>
    </row>
    <row r="158" spans="2:12" ht="15" customHeight="1" x14ac:dyDescent="0.2">
      <c r="B158" s="9">
        <v>11</v>
      </c>
      <c r="C158" s="10">
        <v>53984</v>
      </c>
      <c r="D158" s="11"/>
      <c r="E158" s="12" t="s">
        <v>632</v>
      </c>
      <c r="F158" s="9" t="s">
        <v>634</v>
      </c>
      <c r="G158" s="9"/>
      <c r="H158" s="9" t="s">
        <v>256</v>
      </c>
      <c r="I158" s="35">
        <v>688</v>
      </c>
      <c r="J158" s="24" t="e">
        <f>I158*(1-#REF!)</f>
        <v>#REF!</v>
      </c>
      <c r="K158" s="25"/>
      <c r="L158" s="33">
        <f t="shared" si="2"/>
        <v>688</v>
      </c>
    </row>
    <row r="159" spans="2:12" ht="15" customHeight="1" x14ac:dyDescent="0.2">
      <c r="B159" s="9">
        <v>12</v>
      </c>
      <c r="C159" s="10">
        <v>43318</v>
      </c>
      <c r="D159" s="11"/>
      <c r="E159" s="12" t="s">
        <v>664</v>
      </c>
      <c r="F159" s="9"/>
      <c r="G159" s="9" t="s">
        <v>622</v>
      </c>
      <c r="H159" s="9" t="s">
        <v>390</v>
      </c>
      <c r="I159" s="35">
        <v>18280</v>
      </c>
      <c r="J159" s="24" t="e">
        <f>I159*(1-#REF!)</f>
        <v>#REF!</v>
      </c>
      <c r="K159" s="25"/>
      <c r="L159" s="33">
        <f t="shared" si="2"/>
        <v>18280</v>
      </c>
    </row>
    <row r="160" spans="2:12" ht="15" customHeight="1" x14ac:dyDescent="0.2">
      <c r="B160" s="9">
        <v>12</v>
      </c>
      <c r="C160" s="10">
        <v>43319</v>
      </c>
      <c r="D160" s="11"/>
      <c r="E160" s="12" t="s">
        <v>665</v>
      </c>
      <c r="F160" s="9"/>
      <c r="G160" s="9" t="s">
        <v>623</v>
      </c>
      <c r="H160" s="9" t="s">
        <v>390</v>
      </c>
      <c r="I160" s="35">
        <v>22281</v>
      </c>
      <c r="J160" s="24" t="e">
        <f>I160*(1-#REF!)</f>
        <v>#REF!</v>
      </c>
      <c r="K160" s="25"/>
      <c r="L160" s="33">
        <f t="shared" si="2"/>
        <v>22281</v>
      </c>
    </row>
    <row r="161" spans="2:12" ht="15" customHeight="1" x14ac:dyDescent="0.2">
      <c r="B161" s="9">
        <v>12</v>
      </c>
      <c r="C161" s="10">
        <v>43320</v>
      </c>
      <c r="D161" s="11"/>
      <c r="E161" s="12" t="s">
        <v>666</v>
      </c>
      <c r="F161" s="9"/>
      <c r="G161" s="9" t="s">
        <v>624</v>
      </c>
      <c r="H161" s="9" t="s">
        <v>390</v>
      </c>
      <c r="I161" s="35">
        <v>30922</v>
      </c>
      <c r="J161" s="24" t="e">
        <f>I161*(1-#REF!)</f>
        <v>#REF!</v>
      </c>
      <c r="K161" s="25"/>
      <c r="L161" s="33">
        <f t="shared" si="2"/>
        <v>30922</v>
      </c>
    </row>
    <row r="162" spans="2:12" ht="15" customHeight="1" x14ac:dyDescent="0.2">
      <c r="B162" s="9">
        <v>13</v>
      </c>
      <c r="C162" s="10">
        <v>54331</v>
      </c>
      <c r="D162" s="11"/>
      <c r="E162" s="12" t="s">
        <v>662</v>
      </c>
      <c r="F162" s="9" t="s">
        <v>21</v>
      </c>
      <c r="G162" s="9" t="s">
        <v>623</v>
      </c>
      <c r="H162" s="9" t="s">
        <v>389</v>
      </c>
      <c r="I162" s="35">
        <v>23704</v>
      </c>
      <c r="J162" s="24" t="e">
        <f>I162*(1-#REF!)</f>
        <v>#REF!</v>
      </c>
      <c r="K162" s="25"/>
      <c r="L162" s="33">
        <f t="shared" si="2"/>
        <v>23704</v>
      </c>
    </row>
    <row r="163" spans="2:12" ht="15" customHeight="1" x14ac:dyDescent="0.2">
      <c r="B163" s="9">
        <v>13</v>
      </c>
      <c r="C163" s="10">
        <v>54332</v>
      </c>
      <c r="D163" s="11"/>
      <c r="E163" s="12" t="s">
        <v>662</v>
      </c>
      <c r="F163" s="9" t="s">
        <v>21</v>
      </c>
      <c r="G163" s="9" t="s">
        <v>623</v>
      </c>
      <c r="H163" s="9" t="s">
        <v>388</v>
      </c>
      <c r="I163" s="35">
        <v>47408</v>
      </c>
      <c r="J163" s="24" t="e">
        <f>I163*(1-#REF!)</f>
        <v>#REF!</v>
      </c>
      <c r="K163" s="25"/>
      <c r="L163" s="33">
        <f t="shared" si="2"/>
        <v>47408</v>
      </c>
    </row>
    <row r="164" spans="2:12" ht="15" customHeight="1" x14ac:dyDescent="0.2">
      <c r="B164" s="9">
        <v>13</v>
      </c>
      <c r="C164" s="10">
        <v>54333</v>
      </c>
      <c r="D164" s="11"/>
      <c r="E164" s="12" t="s">
        <v>663</v>
      </c>
      <c r="F164" s="9" t="s">
        <v>22</v>
      </c>
      <c r="G164" s="9" t="s">
        <v>624</v>
      </c>
      <c r="H164" s="9" t="s">
        <v>215</v>
      </c>
      <c r="I164" s="35">
        <v>26870</v>
      </c>
      <c r="J164" s="24" t="e">
        <f>I164*(1-#REF!)</f>
        <v>#REF!</v>
      </c>
      <c r="K164" s="25"/>
      <c r="L164" s="33">
        <f t="shared" si="2"/>
        <v>26870</v>
      </c>
    </row>
    <row r="165" spans="2:12" ht="15" customHeight="1" x14ac:dyDescent="0.2">
      <c r="B165" s="9">
        <v>13</v>
      </c>
      <c r="C165" s="10">
        <v>54334</v>
      </c>
      <c r="D165" s="11"/>
      <c r="E165" s="12" t="s">
        <v>663</v>
      </c>
      <c r="F165" s="9" t="s">
        <v>22</v>
      </c>
      <c r="G165" s="9" t="s">
        <v>624</v>
      </c>
      <c r="H165" s="9" t="s">
        <v>388</v>
      </c>
      <c r="I165" s="35">
        <v>53740</v>
      </c>
      <c r="J165" s="24" t="e">
        <f>I165*(1-#REF!)</f>
        <v>#REF!</v>
      </c>
      <c r="K165" s="25"/>
      <c r="L165" s="33">
        <f t="shared" si="2"/>
        <v>53740</v>
      </c>
    </row>
    <row r="166" spans="2:12" ht="15" customHeight="1" x14ac:dyDescent="0.2">
      <c r="B166" s="9">
        <v>13</v>
      </c>
      <c r="C166" s="10">
        <v>54284</v>
      </c>
      <c r="D166" s="11"/>
      <c r="E166" s="12" t="s">
        <v>635</v>
      </c>
      <c r="F166" s="9" t="s">
        <v>21</v>
      </c>
      <c r="G166" s="9" t="s">
        <v>623</v>
      </c>
      <c r="H166" s="9"/>
      <c r="I166" s="35">
        <v>44.35</v>
      </c>
      <c r="J166" s="24" t="e">
        <f>I166*(1-#REF!)</f>
        <v>#REF!</v>
      </c>
      <c r="K166" s="25"/>
      <c r="L166" s="33">
        <f t="shared" si="2"/>
        <v>44.35</v>
      </c>
    </row>
    <row r="167" spans="2:12" ht="15" customHeight="1" x14ac:dyDescent="0.2">
      <c r="B167" s="9">
        <v>13</v>
      </c>
      <c r="C167" s="10">
        <v>54285</v>
      </c>
      <c r="D167" s="11"/>
      <c r="E167" s="12" t="s">
        <v>636</v>
      </c>
      <c r="F167" s="9" t="s">
        <v>21</v>
      </c>
      <c r="G167" s="9" t="s">
        <v>623</v>
      </c>
      <c r="H167" s="9"/>
      <c r="I167" s="35">
        <v>44.35</v>
      </c>
      <c r="J167" s="24" t="e">
        <f>I167*(1-#REF!)</f>
        <v>#REF!</v>
      </c>
      <c r="K167" s="25"/>
      <c r="L167" s="33">
        <f t="shared" si="2"/>
        <v>44.35</v>
      </c>
    </row>
    <row r="168" spans="2:12" ht="15" customHeight="1" x14ac:dyDescent="0.2">
      <c r="B168" s="9">
        <v>13</v>
      </c>
      <c r="C168" s="10">
        <v>54286</v>
      </c>
      <c r="D168" s="11"/>
      <c r="E168" s="12" t="s">
        <v>637</v>
      </c>
      <c r="F168" s="9" t="s">
        <v>22</v>
      </c>
      <c r="G168" s="9" t="s">
        <v>624</v>
      </c>
      <c r="H168" s="9"/>
      <c r="I168" s="35">
        <v>46.51</v>
      </c>
      <c r="J168" s="24" t="e">
        <f>I168*(1-#REF!)</f>
        <v>#REF!</v>
      </c>
      <c r="K168" s="25"/>
      <c r="L168" s="33">
        <f t="shared" si="2"/>
        <v>46.51</v>
      </c>
    </row>
    <row r="169" spans="2:12" ht="15" customHeight="1" x14ac:dyDescent="0.2">
      <c r="B169" s="9">
        <v>13</v>
      </c>
      <c r="C169" s="10">
        <v>54287</v>
      </c>
      <c r="D169" s="11"/>
      <c r="E169" s="12" t="s">
        <v>638</v>
      </c>
      <c r="F169" s="9" t="s">
        <v>22</v>
      </c>
      <c r="G169" s="9" t="s">
        <v>624</v>
      </c>
      <c r="H169" s="9"/>
      <c r="I169" s="35">
        <v>46.51</v>
      </c>
      <c r="J169" s="24" t="e">
        <f>I169*(1-#REF!)</f>
        <v>#REF!</v>
      </c>
      <c r="K169" s="25"/>
      <c r="L169" s="33">
        <f t="shared" si="2"/>
        <v>46.51</v>
      </c>
    </row>
    <row r="170" spans="2:12" ht="15" customHeight="1" x14ac:dyDescent="0.2">
      <c r="B170" s="9">
        <v>14</v>
      </c>
      <c r="C170" s="20">
        <v>53940</v>
      </c>
      <c r="D170" s="18"/>
      <c r="E170" s="19" t="s">
        <v>574</v>
      </c>
      <c r="F170" s="22"/>
      <c r="G170" s="22"/>
      <c r="H170" s="22" t="s">
        <v>211</v>
      </c>
      <c r="I170" s="35">
        <v>14119</v>
      </c>
      <c r="J170" s="24" t="e">
        <f>I170*(1-#REF!)</f>
        <v>#REF!</v>
      </c>
      <c r="K170" s="25">
        <v>12931</v>
      </c>
      <c r="L170" s="33">
        <f t="shared" si="2"/>
        <v>14119</v>
      </c>
    </row>
    <row r="171" spans="2:12" ht="15" customHeight="1" x14ac:dyDescent="0.2">
      <c r="B171" s="9">
        <v>14</v>
      </c>
      <c r="C171" s="20">
        <v>43348</v>
      </c>
      <c r="D171" s="18"/>
      <c r="E171" s="19" t="s">
        <v>575</v>
      </c>
      <c r="F171" s="22"/>
      <c r="G171" s="22"/>
      <c r="H171" s="22" t="s">
        <v>211</v>
      </c>
      <c r="I171" s="35">
        <v>6825</v>
      </c>
      <c r="J171" s="24" t="e">
        <f>I171*(1-#REF!)</f>
        <v>#REF!</v>
      </c>
      <c r="K171" s="25">
        <v>6250</v>
      </c>
      <c r="L171" s="33">
        <f t="shared" si="2"/>
        <v>6825</v>
      </c>
    </row>
    <row r="172" spans="2:12" ht="15" customHeight="1" x14ac:dyDescent="0.2">
      <c r="B172" s="9">
        <v>14</v>
      </c>
      <c r="C172" s="20">
        <v>53941</v>
      </c>
      <c r="D172" s="18"/>
      <c r="E172" s="19" t="s">
        <v>576</v>
      </c>
      <c r="F172" s="22"/>
      <c r="G172" s="22"/>
      <c r="H172" s="22" t="s">
        <v>211</v>
      </c>
      <c r="I172" s="35">
        <v>5577</v>
      </c>
      <c r="J172" s="24" t="e">
        <f>I172*(1-#REF!)</f>
        <v>#REF!</v>
      </c>
      <c r="K172" s="25">
        <v>5107</v>
      </c>
      <c r="L172" s="33">
        <f t="shared" si="2"/>
        <v>5577</v>
      </c>
    </row>
    <row r="173" spans="2:12" ht="15" customHeight="1" x14ac:dyDescent="0.2">
      <c r="B173" s="9">
        <v>14</v>
      </c>
      <c r="C173" s="20">
        <v>53942</v>
      </c>
      <c r="D173" s="18"/>
      <c r="E173" s="19" t="s">
        <v>668</v>
      </c>
      <c r="F173" s="22"/>
      <c r="G173" s="22"/>
      <c r="H173" s="22" t="s">
        <v>211</v>
      </c>
      <c r="I173" s="35">
        <v>5577</v>
      </c>
      <c r="J173" s="24" t="e">
        <f>I173*(1-#REF!)</f>
        <v>#REF!</v>
      </c>
      <c r="K173" s="25">
        <v>5107</v>
      </c>
      <c r="L173" s="33">
        <f t="shared" si="2"/>
        <v>5577</v>
      </c>
    </row>
    <row r="174" spans="2:12" ht="15" customHeight="1" x14ac:dyDescent="0.2">
      <c r="B174" s="9">
        <v>14</v>
      </c>
      <c r="C174" s="20">
        <v>53943</v>
      </c>
      <c r="D174" s="18"/>
      <c r="E174" s="19" t="s">
        <v>667</v>
      </c>
      <c r="F174" s="22"/>
      <c r="G174" s="22"/>
      <c r="H174" s="22" t="s">
        <v>211</v>
      </c>
      <c r="I174" s="35">
        <v>5577</v>
      </c>
      <c r="J174" s="24" t="e">
        <f>I174*(1-#REF!)</f>
        <v>#REF!</v>
      </c>
      <c r="K174" s="25">
        <v>5107</v>
      </c>
      <c r="L174" s="33">
        <f t="shared" si="2"/>
        <v>5577</v>
      </c>
    </row>
    <row r="175" spans="2:12" ht="15" customHeight="1" x14ac:dyDescent="0.2">
      <c r="B175" s="9">
        <v>14</v>
      </c>
      <c r="C175" s="10">
        <v>54900</v>
      </c>
      <c r="D175" s="18"/>
      <c r="E175" s="19" t="s">
        <v>604</v>
      </c>
      <c r="F175" s="9" t="s">
        <v>24</v>
      </c>
      <c r="G175" s="9" t="s">
        <v>207</v>
      </c>
      <c r="H175" s="9" t="s">
        <v>211</v>
      </c>
      <c r="I175" s="35">
        <v>675</v>
      </c>
      <c r="J175" s="24" t="e">
        <f>I175*(1-#REF!)</f>
        <v>#REF!</v>
      </c>
      <c r="K175" s="25">
        <v>584</v>
      </c>
      <c r="L175" s="33">
        <f t="shared" si="2"/>
        <v>675</v>
      </c>
    </row>
    <row r="176" spans="2:12" ht="15" customHeight="1" x14ac:dyDescent="0.2">
      <c r="B176" s="9">
        <v>14</v>
      </c>
      <c r="C176" s="10">
        <v>54901</v>
      </c>
      <c r="D176" s="18"/>
      <c r="E176" s="19" t="s">
        <v>605</v>
      </c>
      <c r="F176" s="9" t="s">
        <v>25</v>
      </c>
      <c r="G176" s="9" t="s">
        <v>208</v>
      </c>
      <c r="H176" s="9" t="s">
        <v>211</v>
      </c>
      <c r="I176" s="35">
        <v>834</v>
      </c>
      <c r="J176" s="24" t="e">
        <f>I176*(1-#REF!)</f>
        <v>#REF!</v>
      </c>
      <c r="K176" s="25">
        <v>722</v>
      </c>
      <c r="L176" s="33">
        <f t="shared" si="2"/>
        <v>834</v>
      </c>
    </row>
    <row r="177" spans="2:12" ht="15" customHeight="1" x14ac:dyDescent="0.2">
      <c r="B177" s="9">
        <v>14</v>
      </c>
      <c r="C177" s="10">
        <v>54902</v>
      </c>
      <c r="D177" s="18"/>
      <c r="E177" s="19" t="s">
        <v>606</v>
      </c>
      <c r="F177" s="9" t="s">
        <v>26</v>
      </c>
      <c r="G177" s="9" t="s">
        <v>209</v>
      </c>
      <c r="H177" s="9" t="s">
        <v>211</v>
      </c>
      <c r="I177" s="35">
        <v>1064</v>
      </c>
      <c r="J177" s="24" t="e">
        <f>I177*(1-#REF!)</f>
        <v>#REF!</v>
      </c>
      <c r="K177" s="25">
        <v>922</v>
      </c>
      <c r="L177" s="33">
        <f t="shared" si="2"/>
        <v>1064</v>
      </c>
    </row>
    <row r="178" spans="2:12" ht="15" customHeight="1" x14ac:dyDescent="0.2">
      <c r="B178" s="9">
        <v>14</v>
      </c>
      <c r="C178" s="10">
        <v>54975</v>
      </c>
      <c r="D178" s="18"/>
      <c r="E178" s="19" t="s">
        <v>372</v>
      </c>
      <c r="F178" s="22" t="s">
        <v>373</v>
      </c>
      <c r="G178" s="22"/>
      <c r="H178" s="9" t="s">
        <v>211</v>
      </c>
      <c r="I178" s="35">
        <v>1080</v>
      </c>
      <c r="J178" s="24" t="e">
        <f>I178*(1-#REF!)</f>
        <v>#REF!</v>
      </c>
      <c r="K178" s="25">
        <v>935</v>
      </c>
      <c r="L178" s="33">
        <f t="shared" si="2"/>
        <v>1080</v>
      </c>
    </row>
    <row r="179" spans="2:12" ht="15" customHeight="1" x14ac:dyDescent="0.2">
      <c r="B179" s="9">
        <v>14</v>
      </c>
      <c r="C179" s="10">
        <v>54976</v>
      </c>
      <c r="D179" s="18"/>
      <c r="E179" s="19" t="s">
        <v>374</v>
      </c>
      <c r="F179" s="22" t="s">
        <v>375</v>
      </c>
      <c r="G179" s="22"/>
      <c r="H179" s="9" t="s">
        <v>211</v>
      </c>
      <c r="I179" s="35">
        <v>1546</v>
      </c>
      <c r="J179" s="24" t="e">
        <f>I179*(1-#REF!)</f>
        <v>#REF!</v>
      </c>
      <c r="K179" s="25">
        <v>1339</v>
      </c>
      <c r="L179" s="33">
        <f t="shared" si="2"/>
        <v>1546</v>
      </c>
    </row>
    <row r="180" spans="2:12" ht="15" customHeight="1" x14ac:dyDescent="0.2">
      <c r="B180" s="9">
        <v>14</v>
      </c>
      <c r="C180" s="10">
        <v>54977</v>
      </c>
      <c r="D180" s="18"/>
      <c r="E180" s="19" t="s">
        <v>376</v>
      </c>
      <c r="F180" s="22" t="s">
        <v>377</v>
      </c>
      <c r="G180" s="22"/>
      <c r="H180" s="9" t="s">
        <v>211</v>
      </c>
      <c r="I180" s="35">
        <v>2304</v>
      </c>
      <c r="J180" s="24" t="e">
        <f>I180*(1-#REF!)</f>
        <v>#REF!</v>
      </c>
      <c r="K180" s="25">
        <v>1997</v>
      </c>
      <c r="L180" s="33">
        <f t="shared" si="2"/>
        <v>2304</v>
      </c>
    </row>
    <row r="181" spans="2:12" ht="15" customHeight="1" x14ac:dyDescent="0.2">
      <c r="B181" s="9">
        <v>14</v>
      </c>
      <c r="C181" s="10">
        <v>54981</v>
      </c>
      <c r="D181" s="18"/>
      <c r="E181" s="19" t="s">
        <v>511</v>
      </c>
      <c r="F181" s="22" t="s">
        <v>378</v>
      </c>
      <c r="G181" s="22"/>
      <c r="H181" s="9" t="s">
        <v>211</v>
      </c>
      <c r="I181" s="35">
        <v>975</v>
      </c>
      <c r="J181" s="24" t="e">
        <f>I181*(1-#REF!)</f>
        <v>#REF!</v>
      </c>
      <c r="K181" s="25">
        <v>844</v>
      </c>
      <c r="L181" s="33">
        <f t="shared" si="2"/>
        <v>975</v>
      </c>
    </row>
    <row r="182" spans="2:12" ht="15" customHeight="1" x14ac:dyDescent="0.2">
      <c r="B182" s="9">
        <v>14</v>
      </c>
      <c r="C182" s="20">
        <v>54982</v>
      </c>
      <c r="D182" s="18"/>
      <c r="E182" s="19" t="s">
        <v>510</v>
      </c>
      <c r="F182" s="22" t="s">
        <v>336</v>
      </c>
      <c r="G182" s="22"/>
      <c r="H182" s="22" t="s">
        <v>211</v>
      </c>
      <c r="I182" s="35">
        <v>1437</v>
      </c>
      <c r="J182" s="24" t="e">
        <f>I182*(1-#REF!)</f>
        <v>#REF!</v>
      </c>
      <c r="K182" s="25">
        <v>1245</v>
      </c>
      <c r="L182" s="33">
        <f t="shared" si="2"/>
        <v>1437</v>
      </c>
    </row>
    <row r="183" spans="2:12" ht="15" customHeight="1" x14ac:dyDescent="0.2">
      <c r="B183" s="9">
        <v>14</v>
      </c>
      <c r="C183" s="20">
        <v>54983</v>
      </c>
      <c r="D183" s="18"/>
      <c r="E183" s="19" t="s">
        <v>509</v>
      </c>
      <c r="F183" s="22" t="s">
        <v>379</v>
      </c>
      <c r="G183" s="22"/>
      <c r="H183" s="22" t="s">
        <v>211</v>
      </c>
      <c r="I183" s="35">
        <v>2010</v>
      </c>
      <c r="J183" s="24" t="e">
        <f>I183*(1-#REF!)</f>
        <v>#REF!</v>
      </c>
      <c r="K183" s="25">
        <v>1741</v>
      </c>
      <c r="L183" s="33">
        <f t="shared" si="2"/>
        <v>2010</v>
      </c>
    </row>
    <row r="184" spans="2:12" ht="15" customHeight="1" x14ac:dyDescent="0.2">
      <c r="B184" s="9">
        <v>15</v>
      </c>
      <c r="C184" s="20">
        <v>54903</v>
      </c>
      <c r="D184" s="18"/>
      <c r="E184" s="19" t="s">
        <v>434</v>
      </c>
      <c r="F184" s="22" t="s">
        <v>24</v>
      </c>
      <c r="G184" s="22" t="s">
        <v>371</v>
      </c>
      <c r="H184" s="22" t="s">
        <v>211</v>
      </c>
      <c r="I184" s="35">
        <v>158.9</v>
      </c>
      <c r="J184" s="24" t="e">
        <f>I184*(1-#REF!)</f>
        <v>#REF!</v>
      </c>
      <c r="K184" s="25">
        <v>145.5</v>
      </c>
      <c r="L184" s="33">
        <f t="shared" si="2"/>
        <v>158.9</v>
      </c>
    </row>
    <row r="185" spans="2:12" ht="15" customHeight="1" x14ac:dyDescent="0.2">
      <c r="B185" s="9">
        <v>15</v>
      </c>
      <c r="C185" s="20">
        <v>54904</v>
      </c>
      <c r="D185" s="18"/>
      <c r="E185" s="19" t="s">
        <v>512</v>
      </c>
      <c r="F185" s="22" t="s">
        <v>25</v>
      </c>
      <c r="G185" s="22" t="s">
        <v>208</v>
      </c>
      <c r="H185" s="22" t="s">
        <v>211</v>
      </c>
      <c r="I185" s="35">
        <v>171.5</v>
      </c>
      <c r="J185" s="24" t="e">
        <f>I185*(1-#REF!)</f>
        <v>#REF!</v>
      </c>
      <c r="K185" s="25">
        <v>156.9</v>
      </c>
      <c r="L185" s="33">
        <f t="shared" si="2"/>
        <v>171.5</v>
      </c>
    </row>
    <row r="186" spans="2:12" ht="15" customHeight="1" x14ac:dyDescent="0.2">
      <c r="B186" s="9">
        <v>15</v>
      </c>
      <c r="C186" s="20">
        <v>54905</v>
      </c>
      <c r="D186" s="18"/>
      <c r="E186" s="19" t="s">
        <v>436</v>
      </c>
      <c r="F186" s="22" t="s">
        <v>26</v>
      </c>
      <c r="G186" s="22" t="s">
        <v>209</v>
      </c>
      <c r="H186" s="22" t="s">
        <v>211</v>
      </c>
      <c r="I186" s="35">
        <v>210.4</v>
      </c>
      <c r="J186" s="24" t="e">
        <f>I186*(1-#REF!)</f>
        <v>#REF!</v>
      </c>
      <c r="K186" s="25">
        <v>192.60000000000002</v>
      </c>
      <c r="L186" s="33">
        <f t="shared" si="2"/>
        <v>210.4</v>
      </c>
    </row>
    <row r="187" spans="2:12" ht="15" customHeight="1" x14ac:dyDescent="0.2">
      <c r="B187" s="9">
        <v>15</v>
      </c>
      <c r="C187" s="20">
        <v>54906</v>
      </c>
      <c r="D187" s="18"/>
      <c r="E187" s="19" t="s">
        <v>513</v>
      </c>
      <c r="F187" s="22" t="s">
        <v>380</v>
      </c>
      <c r="G187" s="22"/>
      <c r="H187" s="22" t="s">
        <v>211</v>
      </c>
      <c r="I187" s="35">
        <v>181.10000000000002</v>
      </c>
      <c r="J187" s="24" t="e">
        <f>I187*(1-#REF!)</f>
        <v>#REF!</v>
      </c>
      <c r="K187" s="25">
        <v>165.8</v>
      </c>
      <c r="L187" s="33">
        <f t="shared" si="2"/>
        <v>181.10000000000002</v>
      </c>
    </row>
    <row r="188" spans="2:12" ht="15" customHeight="1" x14ac:dyDescent="0.2">
      <c r="B188" s="9">
        <v>15</v>
      </c>
      <c r="C188" s="20">
        <v>54907</v>
      </c>
      <c r="D188" s="18"/>
      <c r="E188" s="19" t="s">
        <v>514</v>
      </c>
      <c r="F188" s="22" t="s">
        <v>381</v>
      </c>
      <c r="G188" s="22"/>
      <c r="H188" s="22" t="s">
        <v>211</v>
      </c>
      <c r="I188" s="35">
        <v>193.70000000000002</v>
      </c>
      <c r="J188" s="24" t="e">
        <f>I188*(1-#REF!)</f>
        <v>#REF!</v>
      </c>
      <c r="K188" s="25">
        <v>177.3</v>
      </c>
      <c r="L188" s="33">
        <f t="shared" si="2"/>
        <v>193.70000000000002</v>
      </c>
    </row>
    <row r="189" spans="2:12" ht="15" customHeight="1" x14ac:dyDescent="0.2">
      <c r="B189" s="9">
        <v>15</v>
      </c>
      <c r="C189" s="20">
        <v>54908</v>
      </c>
      <c r="D189" s="18"/>
      <c r="E189" s="19" t="s">
        <v>515</v>
      </c>
      <c r="F189" s="22" t="s">
        <v>382</v>
      </c>
      <c r="G189" s="22"/>
      <c r="H189" s="22" t="s">
        <v>211</v>
      </c>
      <c r="I189" s="35">
        <v>224.3</v>
      </c>
      <c r="J189" s="24" t="e">
        <f>I189*(1-#REF!)</f>
        <v>#REF!</v>
      </c>
      <c r="K189" s="25">
        <v>205.4</v>
      </c>
      <c r="L189" s="33">
        <f t="shared" si="2"/>
        <v>224.3</v>
      </c>
    </row>
    <row r="190" spans="2:12" ht="15" customHeight="1" x14ac:dyDescent="0.2">
      <c r="B190" s="9">
        <v>15</v>
      </c>
      <c r="C190" s="20">
        <v>54978</v>
      </c>
      <c r="D190" s="18"/>
      <c r="E190" s="19" t="s">
        <v>516</v>
      </c>
      <c r="F190" s="22"/>
      <c r="G190" s="22"/>
      <c r="H190" s="22" t="s">
        <v>211</v>
      </c>
      <c r="I190" s="35">
        <v>1684</v>
      </c>
      <c r="J190" s="24" t="e">
        <f>I190*(1-#REF!)</f>
        <v>#REF!</v>
      </c>
      <c r="K190" s="25">
        <v>1459</v>
      </c>
      <c r="L190" s="33">
        <f t="shared" si="2"/>
        <v>1684</v>
      </c>
    </row>
    <row r="191" spans="2:12" ht="15" customHeight="1" x14ac:dyDescent="0.2">
      <c r="B191" s="9">
        <v>15</v>
      </c>
      <c r="C191" s="20">
        <v>54979</v>
      </c>
      <c r="D191" s="18"/>
      <c r="E191" s="19" t="s">
        <v>517</v>
      </c>
      <c r="F191" s="22"/>
      <c r="G191" s="22"/>
      <c r="H191" s="22" t="s">
        <v>211</v>
      </c>
      <c r="I191" s="35">
        <v>2608</v>
      </c>
      <c r="J191" s="24" t="e">
        <f>I191*(1-#REF!)</f>
        <v>#REF!</v>
      </c>
      <c r="K191" s="25">
        <v>2260</v>
      </c>
      <c r="L191" s="33">
        <f t="shared" si="2"/>
        <v>2608</v>
      </c>
    </row>
    <row r="192" spans="2:12" ht="15" customHeight="1" x14ac:dyDescent="0.2">
      <c r="B192" s="9">
        <v>15</v>
      </c>
      <c r="C192" s="20">
        <v>54980</v>
      </c>
      <c r="D192" s="18"/>
      <c r="E192" s="19" t="s">
        <v>518</v>
      </c>
      <c r="F192" s="22"/>
      <c r="G192" s="22"/>
      <c r="H192" s="22" t="s">
        <v>211</v>
      </c>
      <c r="I192" s="35">
        <v>4228</v>
      </c>
      <c r="J192" s="24" t="e">
        <f>I192*(1-#REF!)</f>
        <v>#REF!</v>
      </c>
      <c r="K192" s="25">
        <v>3665</v>
      </c>
      <c r="L192" s="33">
        <f t="shared" si="2"/>
        <v>4228</v>
      </c>
    </row>
    <row r="193" spans="2:12" ht="15" customHeight="1" x14ac:dyDescent="0.2">
      <c r="B193" s="9">
        <v>15</v>
      </c>
      <c r="C193" s="20">
        <v>54984</v>
      </c>
      <c r="D193" s="18"/>
      <c r="E193" s="19" t="s">
        <v>519</v>
      </c>
      <c r="F193" s="22" t="s">
        <v>383</v>
      </c>
      <c r="G193" s="22"/>
      <c r="H193" s="22" t="s">
        <v>211</v>
      </c>
      <c r="I193" s="35">
        <v>837</v>
      </c>
      <c r="J193" s="24" t="e">
        <f>I193*(1-#REF!)</f>
        <v>#REF!</v>
      </c>
      <c r="K193" s="25">
        <v>725</v>
      </c>
      <c r="L193" s="33">
        <f t="shared" si="2"/>
        <v>837</v>
      </c>
    </row>
    <row r="194" spans="2:12" ht="15" customHeight="1" x14ac:dyDescent="0.2">
      <c r="B194" s="9">
        <v>15</v>
      </c>
      <c r="C194" s="20">
        <v>54985</v>
      </c>
      <c r="D194" s="18"/>
      <c r="E194" s="19" t="s">
        <v>520</v>
      </c>
      <c r="F194" s="22"/>
      <c r="G194" s="22"/>
      <c r="H194" s="22" t="s">
        <v>211</v>
      </c>
      <c r="I194" s="35">
        <v>1200</v>
      </c>
      <c r="J194" s="24" t="e">
        <f>I194*(1-#REF!)</f>
        <v>#REF!</v>
      </c>
      <c r="K194" s="25">
        <v>1039</v>
      </c>
      <c r="L194" s="33">
        <f t="shared" si="2"/>
        <v>1200</v>
      </c>
    </row>
    <row r="195" spans="2:12" ht="15" customHeight="1" x14ac:dyDescent="0.2">
      <c r="B195" s="9">
        <v>15</v>
      </c>
      <c r="C195" s="20">
        <v>54986</v>
      </c>
      <c r="D195" s="18"/>
      <c r="E195" s="19" t="s">
        <v>521</v>
      </c>
      <c r="F195" s="22"/>
      <c r="G195" s="22"/>
      <c r="H195" s="22" t="s">
        <v>211</v>
      </c>
      <c r="I195" s="35">
        <v>1842</v>
      </c>
      <c r="J195" s="24" t="e">
        <f>I195*(1-#REF!)</f>
        <v>#REF!</v>
      </c>
      <c r="K195" s="25">
        <v>1596</v>
      </c>
      <c r="L195" s="33">
        <f t="shared" si="2"/>
        <v>1842</v>
      </c>
    </row>
    <row r="196" spans="2:12" ht="15" customHeight="1" x14ac:dyDescent="0.2">
      <c r="B196" s="9">
        <v>15</v>
      </c>
      <c r="C196" s="20">
        <v>54911</v>
      </c>
      <c r="D196" s="18"/>
      <c r="E196" s="19" t="s">
        <v>522</v>
      </c>
      <c r="F196" s="22"/>
      <c r="G196" s="22"/>
      <c r="H196" s="22" t="s">
        <v>211</v>
      </c>
      <c r="I196" s="35">
        <v>737</v>
      </c>
      <c r="J196" s="24" t="e">
        <f>I196*(1-#REF!)</f>
        <v>#REF!</v>
      </c>
      <c r="K196" s="25">
        <v>638</v>
      </c>
      <c r="L196" s="33">
        <f t="shared" si="2"/>
        <v>737</v>
      </c>
    </row>
    <row r="197" spans="2:12" ht="15" customHeight="1" x14ac:dyDescent="0.2">
      <c r="B197" s="9">
        <v>15</v>
      </c>
      <c r="C197" s="20">
        <v>54912</v>
      </c>
      <c r="D197" s="18"/>
      <c r="E197" s="19" t="s">
        <v>523</v>
      </c>
      <c r="F197" s="22"/>
      <c r="G197" s="22"/>
      <c r="H197" s="22" t="s">
        <v>211</v>
      </c>
      <c r="I197" s="35">
        <v>737</v>
      </c>
      <c r="J197" s="24" t="e">
        <f>I197*(1-#REF!)</f>
        <v>#REF!</v>
      </c>
      <c r="K197" s="25">
        <v>638</v>
      </c>
      <c r="L197" s="33">
        <f t="shared" si="2"/>
        <v>737</v>
      </c>
    </row>
    <row r="198" spans="2:12" ht="15" customHeight="1" x14ac:dyDescent="0.2">
      <c r="B198" s="9">
        <v>15</v>
      </c>
      <c r="C198" s="20">
        <v>54913</v>
      </c>
      <c r="D198" s="18"/>
      <c r="E198" s="19" t="s">
        <v>524</v>
      </c>
      <c r="F198" s="22"/>
      <c r="G198" s="22"/>
      <c r="H198" s="22" t="s">
        <v>211</v>
      </c>
      <c r="I198" s="35">
        <v>737</v>
      </c>
      <c r="J198" s="24" t="e">
        <f>I198*(1-#REF!)</f>
        <v>#REF!</v>
      </c>
      <c r="K198" s="25">
        <v>638</v>
      </c>
      <c r="L198" s="33">
        <f t="shared" si="2"/>
        <v>737</v>
      </c>
    </row>
    <row r="199" spans="2:12" ht="15" customHeight="1" x14ac:dyDescent="0.2">
      <c r="B199" s="9">
        <v>15</v>
      </c>
      <c r="C199" s="20">
        <v>54914</v>
      </c>
      <c r="D199" s="18"/>
      <c r="E199" s="19" t="s">
        <v>525</v>
      </c>
      <c r="F199" s="22"/>
      <c r="G199" s="22"/>
      <c r="H199" s="22" t="s">
        <v>211</v>
      </c>
      <c r="I199" s="35">
        <v>893</v>
      </c>
      <c r="J199" s="24" t="e">
        <f>I199*(1-#REF!)</f>
        <v>#REF!</v>
      </c>
      <c r="K199" s="25">
        <v>773</v>
      </c>
      <c r="L199" s="33">
        <f t="shared" si="2"/>
        <v>893</v>
      </c>
    </row>
    <row r="200" spans="2:12" ht="15" customHeight="1" x14ac:dyDescent="0.2">
      <c r="B200" s="9">
        <v>15</v>
      </c>
      <c r="C200" s="20">
        <v>54915</v>
      </c>
      <c r="D200" s="18"/>
      <c r="E200" s="19" t="s">
        <v>526</v>
      </c>
      <c r="F200" s="22"/>
      <c r="G200" s="22"/>
      <c r="H200" s="22" t="s">
        <v>211</v>
      </c>
      <c r="I200" s="35">
        <v>893</v>
      </c>
      <c r="J200" s="24" t="e">
        <f>I200*(1-#REF!)</f>
        <v>#REF!</v>
      </c>
      <c r="K200" s="25">
        <v>773</v>
      </c>
      <c r="L200" s="33">
        <f t="shared" si="2"/>
        <v>893</v>
      </c>
    </row>
    <row r="201" spans="2:12" ht="15" customHeight="1" x14ac:dyDescent="0.2">
      <c r="B201" s="9">
        <v>15</v>
      </c>
      <c r="C201" s="20">
        <v>54916</v>
      </c>
      <c r="D201" s="18"/>
      <c r="E201" s="19" t="s">
        <v>527</v>
      </c>
      <c r="F201" s="22"/>
      <c r="G201" s="22"/>
      <c r="H201" s="22" t="s">
        <v>211</v>
      </c>
      <c r="I201" s="35">
        <v>958</v>
      </c>
      <c r="J201" s="24" t="e">
        <f>I201*(1-#REF!)</f>
        <v>#REF!</v>
      </c>
      <c r="K201" s="25">
        <v>830</v>
      </c>
      <c r="L201" s="33">
        <f t="shared" si="2"/>
        <v>958</v>
      </c>
    </row>
    <row r="202" spans="2:12" ht="15" customHeight="1" x14ac:dyDescent="0.2">
      <c r="B202" s="9">
        <v>15</v>
      </c>
      <c r="C202" s="20">
        <v>54917</v>
      </c>
      <c r="D202" s="18"/>
      <c r="E202" s="19" t="s">
        <v>528</v>
      </c>
      <c r="F202" s="22"/>
      <c r="G202" s="22"/>
      <c r="H202" s="22" t="s">
        <v>211</v>
      </c>
      <c r="I202" s="35">
        <v>958</v>
      </c>
      <c r="J202" s="24" t="e">
        <f>I202*(1-#REF!)</f>
        <v>#REF!</v>
      </c>
      <c r="K202" s="25">
        <v>830</v>
      </c>
      <c r="L202" s="33">
        <f t="shared" si="2"/>
        <v>958</v>
      </c>
    </row>
    <row r="203" spans="2:12" ht="15" customHeight="1" x14ac:dyDescent="0.2">
      <c r="B203" s="9">
        <v>15</v>
      </c>
      <c r="C203" s="20">
        <v>54918</v>
      </c>
      <c r="D203" s="18"/>
      <c r="E203" s="19" t="s">
        <v>529</v>
      </c>
      <c r="F203" s="22"/>
      <c r="G203" s="22"/>
      <c r="H203" s="22" t="s">
        <v>211</v>
      </c>
      <c r="I203" s="35">
        <v>1197</v>
      </c>
      <c r="J203" s="24" t="e">
        <f>I203*(1-#REF!)</f>
        <v>#REF!</v>
      </c>
      <c r="K203" s="25">
        <v>1036</v>
      </c>
      <c r="L203" s="33">
        <f t="shared" si="2"/>
        <v>1197</v>
      </c>
    </row>
    <row r="204" spans="2:12" ht="15" customHeight="1" x14ac:dyDescent="0.2">
      <c r="B204" s="9">
        <v>15</v>
      </c>
      <c r="C204" s="20">
        <v>54919</v>
      </c>
      <c r="D204" s="18"/>
      <c r="E204" s="19" t="s">
        <v>530</v>
      </c>
      <c r="F204" s="22"/>
      <c r="G204" s="22"/>
      <c r="H204" s="22" t="s">
        <v>211</v>
      </c>
      <c r="I204" s="35">
        <v>1197</v>
      </c>
      <c r="J204" s="24" t="e">
        <f>I204*(1-#REF!)</f>
        <v>#REF!</v>
      </c>
      <c r="K204" s="25">
        <v>1036</v>
      </c>
      <c r="L204" s="33">
        <f t="shared" si="2"/>
        <v>1197</v>
      </c>
    </row>
    <row r="205" spans="2:12" ht="15" customHeight="1" x14ac:dyDescent="0.2">
      <c r="B205" s="9">
        <v>15</v>
      </c>
      <c r="C205" s="20">
        <v>54920</v>
      </c>
      <c r="D205" s="18"/>
      <c r="E205" s="19" t="s">
        <v>531</v>
      </c>
      <c r="F205" s="22"/>
      <c r="G205" s="22"/>
      <c r="H205" s="22" t="s">
        <v>211</v>
      </c>
      <c r="I205" s="35">
        <v>1197</v>
      </c>
      <c r="J205" s="24" t="e">
        <f>I205*(1-#REF!)</f>
        <v>#REF!</v>
      </c>
      <c r="K205" s="25">
        <v>1036</v>
      </c>
      <c r="L205" s="33">
        <f t="shared" si="2"/>
        <v>1197</v>
      </c>
    </row>
    <row r="206" spans="2:12" ht="15" customHeight="1" x14ac:dyDescent="0.2">
      <c r="B206" s="9">
        <v>15</v>
      </c>
      <c r="C206" s="20">
        <v>54921</v>
      </c>
      <c r="D206" s="18"/>
      <c r="E206" s="19" t="s">
        <v>532</v>
      </c>
      <c r="F206" s="22"/>
      <c r="G206" s="22"/>
      <c r="H206" s="22" t="s">
        <v>211</v>
      </c>
      <c r="I206" s="35">
        <v>1187</v>
      </c>
      <c r="J206" s="24" t="e">
        <f>I206*(1-#REF!)</f>
        <v>#REF!</v>
      </c>
      <c r="K206" s="25">
        <v>1028</v>
      </c>
      <c r="L206" s="33">
        <f t="shared" ref="L206:L270" si="3">I206*(1-$I$9)</f>
        <v>1187</v>
      </c>
    </row>
    <row r="207" spans="2:12" ht="15" customHeight="1" x14ac:dyDescent="0.2">
      <c r="B207" s="9">
        <v>15</v>
      </c>
      <c r="C207" s="20">
        <v>54922</v>
      </c>
      <c r="D207" s="18"/>
      <c r="E207" s="19" t="s">
        <v>533</v>
      </c>
      <c r="F207" s="22"/>
      <c r="G207" s="22"/>
      <c r="H207" s="22" t="s">
        <v>211</v>
      </c>
      <c r="I207" s="35">
        <v>1187</v>
      </c>
      <c r="J207" s="24" t="e">
        <f>I207*(1-#REF!)</f>
        <v>#REF!</v>
      </c>
      <c r="K207" s="25">
        <v>1028</v>
      </c>
      <c r="L207" s="33">
        <f t="shared" si="3"/>
        <v>1187</v>
      </c>
    </row>
    <row r="208" spans="2:12" ht="15" customHeight="1" x14ac:dyDescent="0.2">
      <c r="B208" s="9">
        <v>15</v>
      </c>
      <c r="C208" s="20">
        <v>54949</v>
      </c>
      <c r="D208" s="18"/>
      <c r="E208" s="19" t="s">
        <v>671</v>
      </c>
      <c r="F208" s="22"/>
      <c r="G208" s="22"/>
      <c r="H208" s="22" t="s">
        <v>211</v>
      </c>
      <c r="I208" s="35">
        <v>614</v>
      </c>
      <c r="J208" s="24" t="e">
        <f>I208*(1-#REF!)</f>
        <v>#REF!</v>
      </c>
      <c r="K208" s="25">
        <v>532</v>
      </c>
      <c r="L208" s="33">
        <f t="shared" si="3"/>
        <v>614</v>
      </c>
    </row>
    <row r="209" spans="2:12" ht="15" customHeight="1" x14ac:dyDescent="0.2">
      <c r="B209" s="9">
        <v>15</v>
      </c>
      <c r="C209" s="20">
        <v>54950</v>
      </c>
      <c r="D209" s="18"/>
      <c r="E209" s="19" t="s">
        <v>672</v>
      </c>
      <c r="F209" s="22"/>
      <c r="G209" s="22"/>
      <c r="H209" s="22" t="s">
        <v>211</v>
      </c>
      <c r="I209" s="35">
        <v>614</v>
      </c>
      <c r="J209" s="24" t="e">
        <f>I209*(1-#REF!)</f>
        <v>#REF!</v>
      </c>
      <c r="K209" s="25">
        <v>532</v>
      </c>
      <c r="L209" s="33">
        <f t="shared" si="3"/>
        <v>614</v>
      </c>
    </row>
    <row r="210" spans="2:12" ht="15" customHeight="1" x14ac:dyDescent="0.2">
      <c r="B210" s="9">
        <v>15</v>
      </c>
      <c r="C210" s="20">
        <v>54951</v>
      </c>
      <c r="D210" s="18"/>
      <c r="E210" s="19" t="s">
        <v>673</v>
      </c>
      <c r="F210" s="22"/>
      <c r="G210" s="22"/>
      <c r="H210" s="22" t="s">
        <v>211</v>
      </c>
      <c r="I210" s="35">
        <v>614</v>
      </c>
      <c r="J210" s="24" t="e">
        <f>I210*(1-#REF!)</f>
        <v>#REF!</v>
      </c>
      <c r="K210" s="25">
        <v>532</v>
      </c>
      <c r="L210" s="33">
        <f t="shared" si="3"/>
        <v>614</v>
      </c>
    </row>
    <row r="211" spans="2:12" ht="15" customHeight="1" x14ac:dyDescent="0.2">
      <c r="B211" s="9">
        <v>15</v>
      </c>
      <c r="C211" s="20">
        <v>54952</v>
      </c>
      <c r="D211" s="18"/>
      <c r="E211" s="19" t="s">
        <v>674</v>
      </c>
      <c r="F211" s="22"/>
      <c r="G211" s="22"/>
      <c r="H211" s="22" t="s">
        <v>211</v>
      </c>
      <c r="I211" s="35">
        <v>614</v>
      </c>
      <c r="J211" s="24" t="e">
        <f>I211*(1-#REF!)</f>
        <v>#REF!</v>
      </c>
      <c r="K211" s="25">
        <v>532</v>
      </c>
      <c r="L211" s="33">
        <f t="shared" si="3"/>
        <v>614</v>
      </c>
    </row>
    <row r="212" spans="2:12" ht="15" customHeight="1" x14ac:dyDescent="0.2">
      <c r="B212" s="9">
        <v>15</v>
      </c>
      <c r="C212" s="20">
        <v>54953</v>
      </c>
      <c r="D212" s="18"/>
      <c r="E212" s="19" t="s">
        <v>675</v>
      </c>
      <c r="F212" s="22"/>
      <c r="G212" s="22"/>
      <c r="H212" s="22" t="s">
        <v>211</v>
      </c>
      <c r="I212" s="35">
        <v>783</v>
      </c>
      <c r="J212" s="24" t="e">
        <f>I212*(1-#REF!)</f>
        <v>#REF!</v>
      </c>
      <c r="K212" s="25">
        <v>678</v>
      </c>
      <c r="L212" s="33">
        <f t="shared" si="3"/>
        <v>783</v>
      </c>
    </row>
    <row r="213" spans="2:12" ht="15" customHeight="1" x14ac:dyDescent="0.2">
      <c r="B213" s="9">
        <v>15</v>
      </c>
      <c r="C213" s="20">
        <v>54954</v>
      </c>
      <c r="D213" s="18"/>
      <c r="E213" s="19" t="s">
        <v>676</v>
      </c>
      <c r="F213" s="22"/>
      <c r="G213" s="22"/>
      <c r="H213" s="22" t="s">
        <v>211</v>
      </c>
      <c r="I213" s="35">
        <v>783</v>
      </c>
      <c r="J213" s="24" t="e">
        <f>I213*(1-#REF!)</f>
        <v>#REF!</v>
      </c>
      <c r="K213" s="25">
        <v>678</v>
      </c>
      <c r="L213" s="33">
        <f t="shared" si="3"/>
        <v>783</v>
      </c>
    </row>
    <row r="214" spans="2:12" ht="15" customHeight="1" x14ac:dyDescent="0.2">
      <c r="B214" s="9">
        <v>15</v>
      </c>
      <c r="C214" s="20">
        <v>54955</v>
      </c>
      <c r="D214" s="18"/>
      <c r="E214" s="19" t="s">
        <v>677</v>
      </c>
      <c r="F214" s="22"/>
      <c r="G214" s="22"/>
      <c r="H214" s="22" t="s">
        <v>211</v>
      </c>
      <c r="I214" s="35">
        <v>752</v>
      </c>
      <c r="J214" s="24" t="e">
        <f>I214*(1-#REF!)</f>
        <v>#REF!</v>
      </c>
      <c r="K214" s="25">
        <v>651</v>
      </c>
      <c r="L214" s="33">
        <f t="shared" si="3"/>
        <v>752</v>
      </c>
    </row>
    <row r="215" spans="2:12" ht="15" customHeight="1" x14ac:dyDescent="0.2">
      <c r="B215" s="9">
        <v>15</v>
      </c>
      <c r="C215" s="20">
        <v>54956</v>
      </c>
      <c r="D215" s="18"/>
      <c r="E215" s="19" t="s">
        <v>678</v>
      </c>
      <c r="F215" s="22"/>
      <c r="G215" s="22"/>
      <c r="H215" s="22" t="s">
        <v>211</v>
      </c>
      <c r="I215" s="35">
        <v>752</v>
      </c>
      <c r="J215" s="24" t="e">
        <f>I215*(1-#REF!)</f>
        <v>#REF!</v>
      </c>
      <c r="K215" s="25">
        <v>651</v>
      </c>
      <c r="L215" s="33">
        <f t="shared" si="3"/>
        <v>752</v>
      </c>
    </row>
    <row r="216" spans="2:12" ht="15" customHeight="1" x14ac:dyDescent="0.2">
      <c r="B216" s="9">
        <v>15</v>
      </c>
      <c r="C216" s="20">
        <v>54957</v>
      </c>
      <c r="D216" s="18"/>
      <c r="E216" s="19" t="s">
        <v>679</v>
      </c>
      <c r="F216" s="22"/>
      <c r="G216" s="22"/>
      <c r="H216" s="22" t="s">
        <v>211</v>
      </c>
      <c r="I216" s="35">
        <v>1029</v>
      </c>
      <c r="J216" s="24" t="e">
        <f>I216*(1-#REF!)</f>
        <v>#REF!</v>
      </c>
      <c r="K216" s="25">
        <v>891</v>
      </c>
      <c r="L216" s="33">
        <f t="shared" si="3"/>
        <v>1029</v>
      </c>
    </row>
    <row r="217" spans="2:12" ht="15" customHeight="1" x14ac:dyDescent="0.2">
      <c r="B217" s="9">
        <v>15</v>
      </c>
      <c r="C217" s="20">
        <v>54958</v>
      </c>
      <c r="D217" s="18"/>
      <c r="E217" s="19" t="s">
        <v>680</v>
      </c>
      <c r="F217" s="22"/>
      <c r="G217" s="22"/>
      <c r="H217" s="22" t="s">
        <v>211</v>
      </c>
      <c r="I217" s="35">
        <v>1029</v>
      </c>
      <c r="J217" s="24" t="e">
        <f>I217*(1-#REF!)</f>
        <v>#REF!</v>
      </c>
      <c r="K217" s="25">
        <v>891</v>
      </c>
      <c r="L217" s="33">
        <f t="shared" si="3"/>
        <v>1029</v>
      </c>
    </row>
    <row r="218" spans="2:12" ht="15" customHeight="1" x14ac:dyDescent="0.2">
      <c r="B218" s="9">
        <v>15</v>
      </c>
      <c r="C218" s="20">
        <v>54959</v>
      </c>
      <c r="D218" s="18"/>
      <c r="E218" s="19" t="s">
        <v>681</v>
      </c>
      <c r="F218" s="22"/>
      <c r="G218" s="22"/>
      <c r="H218" s="22" t="s">
        <v>211</v>
      </c>
      <c r="I218" s="35">
        <v>1029</v>
      </c>
      <c r="J218" s="24" t="e">
        <f>I218*(1-#REF!)</f>
        <v>#REF!</v>
      </c>
      <c r="K218" s="25">
        <v>891</v>
      </c>
      <c r="L218" s="33">
        <f t="shared" si="3"/>
        <v>1029</v>
      </c>
    </row>
    <row r="219" spans="2:12" ht="15" customHeight="1" x14ac:dyDescent="0.2">
      <c r="B219" s="9">
        <v>15</v>
      </c>
      <c r="C219" s="20">
        <v>54960</v>
      </c>
      <c r="D219" s="18"/>
      <c r="E219" s="19" t="s">
        <v>682</v>
      </c>
      <c r="F219" s="22"/>
      <c r="G219" s="22"/>
      <c r="H219" s="22" t="s">
        <v>211</v>
      </c>
      <c r="I219" s="35">
        <v>965</v>
      </c>
      <c r="J219" s="24" t="e">
        <f>I219*(1-#REF!)</f>
        <v>#REF!</v>
      </c>
      <c r="K219" s="25">
        <v>835</v>
      </c>
      <c r="L219" s="33">
        <f t="shared" si="3"/>
        <v>965</v>
      </c>
    </row>
    <row r="220" spans="2:12" ht="15" customHeight="1" x14ac:dyDescent="0.2">
      <c r="B220" s="9">
        <v>15</v>
      </c>
      <c r="C220" s="20">
        <v>54961</v>
      </c>
      <c r="D220" s="18"/>
      <c r="E220" s="19" t="s">
        <v>683</v>
      </c>
      <c r="F220" s="22"/>
      <c r="G220" s="22"/>
      <c r="H220" s="22" t="s">
        <v>211</v>
      </c>
      <c r="I220" s="35">
        <v>965</v>
      </c>
      <c r="J220" s="24" t="e">
        <f>I220*(1-#REF!)</f>
        <v>#REF!</v>
      </c>
      <c r="K220" s="25">
        <v>835</v>
      </c>
      <c r="L220" s="33">
        <f t="shared" si="3"/>
        <v>965</v>
      </c>
    </row>
    <row r="221" spans="2:12" ht="15" customHeight="1" x14ac:dyDescent="0.2">
      <c r="B221" s="9">
        <v>15</v>
      </c>
      <c r="C221" s="20">
        <v>54923</v>
      </c>
      <c r="D221" s="18"/>
      <c r="E221" s="19" t="s">
        <v>534</v>
      </c>
      <c r="F221" s="22"/>
      <c r="G221" s="22"/>
      <c r="H221" s="22" t="s">
        <v>211</v>
      </c>
      <c r="I221" s="35">
        <v>158.9</v>
      </c>
      <c r="J221" s="24" t="e">
        <f>I221*(1-#REF!)</f>
        <v>#REF!</v>
      </c>
      <c r="K221" s="25">
        <v>145.5</v>
      </c>
      <c r="L221" s="33">
        <f t="shared" si="3"/>
        <v>158.9</v>
      </c>
    </row>
    <row r="222" spans="2:12" ht="15" customHeight="1" x14ac:dyDescent="0.2">
      <c r="B222" s="9">
        <v>15</v>
      </c>
      <c r="C222" s="20">
        <v>54924</v>
      </c>
      <c r="D222" s="18"/>
      <c r="E222" s="19" t="s">
        <v>535</v>
      </c>
      <c r="F222" s="22"/>
      <c r="G222" s="22"/>
      <c r="H222" s="22" t="s">
        <v>211</v>
      </c>
      <c r="I222" s="35">
        <v>158.9</v>
      </c>
      <c r="J222" s="24" t="e">
        <f>I222*(1-#REF!)</f>
        <v>#REF!</v>
      </c>
      <c r="K222" s="25">
        <v>145.5</v>
      </c>
      <c r="L222" s="33">
        <f t="shared" si="3"/>
        <v>158.9</v>
      </c>
    </row>
    <row r="223" spans="2:12" ht="15" customHeight="1" x14ac:dyDescent="0.2">
      <c r="B223" s="9">
        <v>15</v>
      </c>
      <c r="C223" s="20">
        <v>54925</v>
      </c>
      <c r="D223" s="18"/>
      <c r="E223" s="19" t="s">
        <v>536</v>
      </c>
      <c r="F223" s="22"/>
      <c r="G223" s="22"/>
      <c r="H223" s="22" t="s">
        <v>211</v>
      </c>
      <c r="I223" s="35">
        <v>158.9</v>
      </c>
      <c r="J223" s="24" t="e">
        <f>I223*(1-#REF!)</f>
        <v>#REF!</v>
      </c>
      <c r="K223" s="25">
        <v>145.5</v>
      </c>
      <c r="L223" s="33">
        <f t="shared" si="3"/>
        <v>158.9</v>
      </c>
    </row>
    <row r="224" spans="2:12" ht="15" customHeight="1" x14ac:dyDescent="0.2">
      <c r="B224" s="9">
        <v>15</v>
      </c>
      <c r="C224" s="20">
        <v>54926</v>
      </c>
      <c r="D224" s="18"/>
      <c r="E224" s="19" t="s">
        <v>537</v>
      </c>
      <c r="F224" s="22"/>
      <c r="G224" s="22"/>
      <c r="H224" s="22" t="s">
        <v>211</v>
      </c>
      <c r="I224" s="35">
        <v>158.9</v>
      </c>
      <c r="J224" s="24" t="e">
        <f>I224*(1-#REF!)</f>
        <v>#REF!</v>
      </c>
      <c r="K224" s="25">
        <v>145.5</v>
      </c>
      <c r="L224" s="33">
        <f t="shared" si="3"/>
        <v>158.9</v>
      </c>
    </row>
    <row r="225" spans="2:12" ht="15" customHeight="1" x14ac:dyDescent="0.2">
      <c r="B225" s="9">
        <v>15</v>
      </c>
      <c r="C225" s="20">
        <v>54927</v>
      </c>
      <c r="D225" s="18"/>
      <c r="E225" s="19" t="s">
        <v>538</v>
      </c>
      <c r="F225" s="22"/>
      <c r="G225" s="22"/>
      <c r="H225" s="22" t="s">
        <v>211</v>
      </c>
      <c r="I225" s="35">
        <v>171.5</v>
      </c>
      <c r="J225" s="24" t="e">
        <f>I225*(1-#REF!)</f>
        <v>#REF!</v>
      </c>
      <c r="K225" s="25">
        <v>156.9</v>
      </c>
      <c r="L225" s="33">
        <f t="shared" si="3"/>
        <v>171.5</v>
      </c>
    </row>
    <row r="226" spans="2:12" ht="15" customHeight="1" x14ac:dyDescent="0.2">
      <c r="B226" s="9">
        <v>15</v>
      </c>
      <c r="C226" s="20">
        <v>54928</v>
      </c>
      <c r="D226" s="18"/>
      <c r="E226" s="19" t="s">
        <v>539</v>
      </c>
      <c r="F226" s="22"/>
      <c r="G226" s="22"/>
      <c r="H226" s="22" t="s">
        <v>211</v>
      </c>
      <c r="I226" s="35">
        <v>171.5</v>
      </c>
      <c r="J226" s="24" t="e">
        <f>I226*(1-#REF!)</f>
        <v>#REF!</v>
      </c>
      <c r="K226" s="25">
        <v>156.9</v>
      </c>
      <c r="L226" s="33">
        <f t="shared" si="3"/>
        <v>171.5</v>
      </c>
    </row>
    <row r="227" spans="2:12" ht="15" customHeight="1" x14ac:dyDescent="0.2">
      <c r="B227" s="9">
        <v>15</v>
      </c>
      <c r="C227" s="20">
        <v>54929</v>
      </c>
      <c r="D227" s="18"/>
      <c r="E227" s="19" t="s">
        <v>540</v>
      </c>
      <c r="F227" s="22"/>
      <c r="G227" s="22"/>
      <c r="H227" s="22" t="s">
        <v>211</v>
      </c>
      <c r="I227" s="35">
        <v>171.5</v>
      </c>
      <c r="J227" s="24" t="e">
        <f>I227*(1-#REF!)</f>
        <v>#REF!</v>
      </c>
      <c r="K227" s="25">
        <v>156.9</v>
      </c>
      <c r="L227" s="33">
        <f t="shared" si="3"/>
        <v>171.5</v>
      </c>
    </row>
    <row r="228" spans="2:12" ht="15" customHeight="1" x14ac:dyDescent="0.2">
      <c r="B228" s="9">
        <v>15</v>
      </c>
      <c r="C228" s="20">
        <v>54930</v>
      </c>
      <c r="D228" s="18"/>
      <c r="E228" s="19" t="s">
        <v>541</v>
      </c>
      <c r="F228" s="22"/>
      <c r="G228" s="22"/>
      <c r="H228" s="22" t="s">
        <v>211</v>
      </c>
      <c r="I228" s="35">
        <v>171.5</v>
      </c>
      <c r="J228" s="24" t="e">
        <f>I228*(1-#REF!)</f>
        <v>#REF!</v>
      </c>
      <c r="K228" s="25">
        <v>156.9</v>
      </c>
      <c r="L228" s="33">
        <f t="shared" si="3"/>
        <v>171.5</v>
      </c>
    </row>
    <row r="229" spans="2:12" ht="15" customHeight="1" x14ac:dyDescent="0.2">
      <c r="B229" s="9">
        <v>15</v>
      </c>
      <c r="C229" s="20">
        <v>54931</v>
      </c>
      <c r="D229" s="18"/>
      <c r="E229" s="19" t="s">
        <v>542</v>
      </c>
      <c r="F229" s="22"/>
      <c r="G229" s="22"/>
      <c r="H229" s="22" t="s">
        <v>211</v>
      </c>
      <c r="I229" s="35">
        <v>210.4</v>
      </c>
      <c r="J229" s="24" t="e">
        <f>I229*(1-#REF!)</f>
        <v>#REF!</v>
      </c>
      <c r="K229" s="25">
        <v>192.60000000000002</v>
      </c>
      <c r="L229" s="33">
        <f t="shared" si="3"/>
        <v>210.4</v>
      </c>
    </row>
    <row r="230" spans="2:12" ht="15" customHeight="1" x14ac:dyDescent="0.2">
      <c r="B230" s="9">
        <v>15</v>
      </c>
      <c r="C230" s="20">
        <v>54932</v>
      </c>
      <c r="D230" s="18"/>
      <c r="E230" s="19" t="s">
        <v>543</v>
      </c>
      <c r="F230" s="22"/>
      <c r="G230" s="22"/>
      <c r="H230" s="22" t="s">
        <v>211</v>
      </c>
      <c r="I230" s="35">
        <v>210.4</v>
      </c>
      <c r="J230" s="24" t="e">
        <f>I230*(1-#REF!)</f>
        <v>#REF!</v>
      </c>
      <c r="K230" s="25">
        <v>192.60000000000002</v>
      </c>
      <c r="L230" s="33">
        <f t="shared" si="3"/>
        <v>210.4</v>
      </c>
    </row>
    <row r="231" spans="2:12" ht="15" customHeight="1" x14ac:dyDescent="0.2">
      <c r="B231" s="9">
        <v>15</v>
      </c>
      <c r="C231" s="20">
        <v>54933</v>
      </c>
      <c r="D231" s="18"/>
      <c r="E231" s="19" t="s">
        <v>544</v>
      </c>
      <c r="F231" s="22"/>
      <c r="G231" s="22"/>
      <c r="H231" s="22" t="s">
        <v>211</v>
      </c>
      <c r="I231" s="35">
        <v>210.4</v>
      </c>
      <c r="J231" s="24" t="e">
        <f>I231*(1-#REF!)</f>
        <v>#REF!</v>
      </c>
      <c r="K231" s="25">
        <v>192.60000000000002</v>
      </c>
      <c r="L231" s="33">
        <f t="shared" si="3"/>
        <v>210.4</v>
      </c>
    </row>
    <row r="232" spans="2:12" ht="15" customHeight="1" x14ac:dyDescent="0.2">
      <c r="B232" s="9">
        <v>15</v>
      </c>
      <c r="C232" s="20">
        <v>54934</v>
      </c>
      <c r="D232" s="18"/>
      <c r="E232" s="19" t="s">
        <v>545</v>
      </c>
      <c r="F232" s="22"/>
      <c r="G232" s="22"/>
      <c r="H232" s="22" t="s">
        <v>211</v>
      </c>
      <c r="I232" s="35">
        <v>210.4</v>
      </c>
      <c r="J232" s="24" t="e">
        <f>I232*(1-#REF!)</f>
        <v>#REF!</v>
      </c>
      <c r="K232" s="25">
        <v>192.60000000000002</v>
      </c>
      <c r="L232" s="33">
        <f t="shared" si="3"/>
        <v>210.4</v>
      </c>
    </row>
    <row r="233" spans="2:12" ht="15" customHeight="1" x14ac:dyDescent="0.2">
      <c r="B233" s="9">
        <v>15</v>
      </c>
      <c r="C233" s="20">
        <v>54935</v>
      </c>
      <c r="D233" s="18"/>
      <c r="E233" s="19" t="s">
        <v>546</v>
      </c>
      <c r="F233" s="22"/>
      <c r="G233" s="22"/>
      <c r="H233" s="22" t="s">
        <v>211</v>
      </c>
      <c r="I233" s="35">
        <v>210.4</v>
      </c>
      <c r="J233" s="24" t="e">
        <f>I233*(1-#REF!)</f>
        <v>#REF!</v>
      </c>
      <c r="K233" s="25">
        <v>192.60000000000002</v>
      </c>
      <c r="L233" s="33">
        <f t="shared" si="3"/>
        <v>210.4</v>
      </c>
    </row>
    <row r="234" spans="2:12" ht="15" customHeight="1" x14ac:dyDescent="0.2">
      <c r="B234" s="9">
        <v>15</v>
      </c>
      <c r="C234" s="20">
        <v>54909</v>
      </c>
      <c r="D234" s="18"/>
      <c r="E234" s="19" t="s">
        <v>547</v>
      </c>
      <c r="F234" s="22"/>
      <c r="G234" s="22"/>
      <c r="H234" s="22" t="s">
        <v>211</v>
      </c>
      <c r="I234" s="35">
        <v>737</v>
      </c>
      <c r="J234" s="24" t="e">
        <f>I234*(1-#REF!)</f>
        <v>#REF!</v>
      </c>
      <c r="K234" s="25">
        <v>638</v>
      </c>
      <c r="L234" s="33">
        <f t="shared" si="3"/>
        <v>737</v>
      </c>
    </row>
    <row r="235" spans="2:12" ht="15" customHeight="1" x14ac:dyDescent="0.2">
      <c r="B235" s="9">
        <v>15</v>
      </c>
      <c r="C235" s="20">
        <v>54910</v>
      </c>
      <c r="D235" s="18"/>
      <c r="E235" s="19" t="s">
        <v>384</v>
      </c>
      <c r="F235" s="22"/>
      <c r="G235" s="22"/>
      <c r="H235" s="22" t="s">
        <v>211</v>
      </c>
      <c r="I235" s="35">
        <v>737</v>
      </c>
      <c r="J235" s="24" t="e">
        <f>I235*(1-#REF!)</f>
        <v>#REF!</v>
      </c>
      <c r="K235" s="25">
        <v>638</v>
      </c>
      <c r="L235" s="33">
        <f t="shared" si="3"/>
        <v>737</v>
      </c>
    </row>
    <row r="236" spans="2:12" ht="15" customHeight="1" x14ac:dyDescent="0.2">
      <c r="B236" s="9">
        <v>15</v>
      </c>
      <c r="C236" s="20">
        <v>54962</v>
      </c>
      <c r="D236" s="18"/>
      <c r="E236" s="19" t="s">
        <v>548</v>
      </c>
      <c r="F236" s="22"/>
      <c r="G236" s="22"/>
      <c r="H236" s="22" t="s">
        <v>211</v>
      </c>
      <c r="I236" s="35">
        <v>638</v>
      </c>
      <c r="J236" s="24" t="e">
        <f>I236*(1-#REF!)</f>
        <v>#REF!</v>
      </c>
      <c r="K236" s="25">
        <v>552</v>
      </c>
      <c r="L236" s="33">
        <f t="shared" si="3"/>
        <v>638</v>
      </c>
    </row>
    <row r="237" spans="2:12" ht="15" customHeight="1" x14ac:dyDescent="0.2">
      <c r="B237" s="9">
        <v>15</v>
      </c>
      <c r="C237" s="20">
        <v>54963</v>
      </c>
      <c r="D237" s="18"/>
      <c r="E237" s="19" t="s">
        <v>549</v>
      </c>
      <c r="F237" s="22"/>
      <c r="G237" s="22"/>
      <c r="H237" s="22" t="s">
        <v>211</v>
      </c>
      <c r="I237" s="35">
        <v>638</v>
      </c>
      <c r="J237" s="24" t="e">
        <f>I237*(1-#REF!)</f>
        <v>#REF!</v>
      </c>
      <c r="K237" s="25">
        <v>552</v>
      </c>
      <c r="L237" s="33">
        <f t="shared" si="3"/>
        <v>638</v>
      </c>
    </row>
    <row r="238" spans="2:12" ht="15" customHeight="1" x14ac:dyDescent="0.2">
      <c r="B238" s="9">
        <v>15</v>
      </c>
      <c r="C238" s="20">
        <v>54964</v>
      </c>
      <c r="D238" s="18"/>
      <c r="E238" s="19" t="s">
        <v>550</v>
      </c>
      <c r="F238" s="22"/>
      <c r="G238" s="22"/>
      <c r="H238" s="22" t="s">
        <v>211</v>
      </c>
      <c r="I238" s="35">
        <v>638</v>
      </c>
      <c r="J238" s="24" t="e">
        <f>I238*(1-#REF!)</f>
        <v>#REF!</v>
      </c>
      <c r="K238" s="25">
        <v>552</v>
      </c>
      <c r="L238" s="33">
        <f t="shared" si="3"/>
        <v>638</v>
      </c>
    </row>
    <row r="239" spans="2:12" ht="15" customHeight="1" x14ac:dyDescent="0.2">
      <c r="B239" s="9">
        <v>15</v>
      </c>
      <c r="C239" s="20">
        <v>54965</v>
      </c>
      <c r="D239" s="18"/>
      <c r="E239" s="19" t="s">
        <v>551</v>
      </c>
      <c r="F239" s="22"/>
      <c r="G239" s="22"/>
      <c r="H239" s="22" t="s">
        <v>211</v>
      </c>
      <c r="I239" s="35">
        <v>638</v>
      </c>
      <c r="J239" s="24" t="e">
        <f>I239*(1-#REF!)</f>
        <v>#REF!</v>
      </c>
      <c r="K239" s="25">
        <v>552</v>
      </c>
      <c r="L239" s="33">
        <f t="shared" si="3"/>
        <v>638</v>
      </c>
    </row>
    <row r="240" spans="2:12" ht="15" customHeight="1" x14ac:dyDescent="0.2">
      <c r="B240" s="9">
        <v>15</v>
      </c>
      <c r="C240" s="20">
        <v>54966</v>
      </c>
      <c r="D240" s="18"/>
      <c r="E240" s="19" t="s">
        <v>552</v>
      </c>
      <c r="F240" s="22"/>
      <c r="G240" s="22"/>
      <c r="H240" s="22" t="s">
        <v>211</v>
      </c>
      <c r="I240" s="35">
        <v>853</v>
      </c>
      <c r="J240" s="24" t="e">
        <f>I240*(1-#REF!)</f>
        <v>#REF!</v>
      </c>
      <c r="K240" s="25">
        <v>738</v>
      </c>
      <c r="L240" s="33">
        <f t="shared" si="3"/>
        <v>853</v>
      </c>
    </row>
    <row r="241" spans="2:12" ht="15" customHeight="1" x14ac:dyDescent="0.2">
      <c r="B241" s="9">
        <v>15</v>
      </c>
      <c r="C241" s="20">
        <v>54967</v>
      </c>
      <c r="D241" s="18"/>
      <c r="E241" s="19" t="s">
        <v>553</v>
      </c>
      <c r="F241" s="22"/>
      <c r="G241" s="22"/>
      <c r="H241" s="22" t="s">
        <v>211</v>
      </c>
      <c r="I241" s="35">
        <v>853</v>
      </c>
      <c r="J241" s="24" t="e">
        <f>I241*(1-#REF!)</f>
        <v>#REF!</v>
      </c>
      <c r="K241" s="25">
        <v>738</v>
      </c>
      <c r="L241" s="33">
        <f t="shared" si="3"/>
        <v>853</v>
      </c>
    </row>
    <row r="242" spans="2:12" ht="15" customHeight="1" x14ac:dyDescent="0.2">
      <c r="B242" s="9">
        <v>15</v>
      </c>
      <c r="C242" s="20">
        <v>54968</v>
      </c>
      <c r="D242" s="18"/>
      <c r="E242" s="19" t="s">
        <v>554</v>
      </c>
      <c r="F242" s="22"/>
      <c r="G242" s="22"/>
      <c r="H242" s="22" t="s">
        <v>211</v>
      </c>
      <c r="I242" s="35">
        <v>816</v>
      </c>
      <c r="J242" s="24" t="e">
        <f>I242*(1-#REF!)</f>
        <v>#REF!</v>
      </c>
      <c r="K242" s="25">
        <v>706</v>
      </c>
      <c r="L242" s="33">
        <f t="shared" si="3"/>
        <v>816</v>
      </c>
    </row>
    <row r="243" spans="2:12" ht="15" customHeight="1" x14ac:dyDescent="0.2">
      <c r="B243" s="9">
        <v>15</v>
      </c>
      <c r="C243" s="20">
        <v>54969</v>
      </c>
      <c r="D243" s="18"/>
      <c r="E243" s="19" t="s">
        <v>555</v>
      </c>
      <c r="F243" s="22"/>
      <c r="G243" s="22"/>
      <c r="H243" s="22" t="s">
        <v>211</v>
      </c>
      <c r="I243" s="35">
        <v>1059</v>
      </c>
      <c r="J243" s="24" t="e">
        <f>I243*(1-#REF!)</f>
        <v>#REF!</v>
      </c>
      <c r="K243" s="25">
        <v>917</v>
      </c>
      <c r="L243" s="33">
        <f t="shared" si="3"/>
        <v>1059</v>
      </c>
    </row>
    <row r="244" spans="2:12" ht="15" customHeight="1" x14ac:dyDescent="0.2">
      <c r="B244" s="9">
        <v>15</v>
      </c>
      <c r="C244" s="20">
        <v>54970</v>
      </c>
      <c r="D244" s="18"/>
      <c r="E244" s="19" t="s">
        <v>556</v>
      </c>
      <c r="F244" s="22"/>
      <c r="G244" s="22"/>
      <c r="H244" s="22" t="s">
        <v>211</v>
      </c>
      <c r="I244" s="35">
        <v>1106</v>
      </c>
      <c r="J244" s="24" t="e">
        <f>I244*(1-#REF!)</f>
        <v>#REF!</v>
      </c>
      <c r="K244" s="25">
        <v>958</v>
      </c>
      <c r="L244" s="33">
        <f t="shared" si="3"/>
        <v>1106</v>
      </c>
    </row>
    <row r="245" spans="2:12" ht="15" customHeight="1" x14ac:dyDescent="0.2">
      <c r="B245" s="9">
        <v>15</v>
      </c>
      <c r="C245" s="20">
        <v>54971</v>
      </c>
      <c r="D245" s="18"/>
      <c r="E245" s="19" t="s">
        <v>557</v>
      </c>
      <c r="F245" s="22"/>
      <c r="G245" s="22"/>
      <c r="H245" s="22" t="s">
        <v>211</v>
      </c>
      <c r="I245" s="35">
        <v>1106</v>
      </c>
      <c r="J245" s="24" t="e">
        <f>I245*(1-#REF!)</f>
        <v>#REF!</v>
      </c>
      <c r="K245" s="25">
        <v>958</v>
      </c>
      <c r="L245" s="33">
        <f t="shared" si="3"/>
        <v>1106</v>
      </c>
    </row>
    <row r="246" spans="2:12" ht="15" customHeight="1" x14ac:dyDescent="0.2">
      <c r="B246" s="9">
        <v>15</v>
      </c>
      <c r="C246" s="20">
        <v>54972</v>
      </c>
      <c r="D246" s="18"/>
      <c r="E246" s="19" t="s">
        <v>558</v>
      </c>
      <c r="F246" s="22"/>
      <c r="G246" s="22"/>
      <c r="H246" s="22" t="s">
        <v>211</v>
      </c>
      <c r="I246" s="35">
        <v>1106</v>
      </c>
      <c r="J246" s="24" t="e">
        <f>I246*(1-#REF!)</f>
        <v>#REF!</v>
      </c>
      <c r="K246" s="25">
        <v>958</v>
      </c>
      <c r="L246" s="33">
        <f t="shared" si="3"/>
        <v>1106</v>
      </c>
    </row>
    <row r="247" spans="2:12" ht="15" customHeight="1" x14ac:dyDescent="0.2">
      <c r="B247" s="9">
        <v>15</v>
      </c>
      <c r="C247" s="20">
        <v>54973</v>
      </c>
      <c r="D247" s="18"/>
      <c r="E247" s="19" t="s">
        <v>559</v>
      </c>
      <c r="F247" s="22"/>
      <c r="G247" s="22"/>
      <c r="H247" s="22" t="s">
        <v>211</v>
      </c>
      <c r="I247" s="35">
        <v>1036</v>
      </c>
      <c r="J247" s="24" t="e">
        <f>I247*(1-#REF!)</f>
        <v>#REF!</v>
      </c>
      <c r="K247" s="25">
        <v>898</v>
      </c>
      <c r="L247" s="33">
        <f t="shared" si="3"/>
        <v>1036</v>
      </c>
    </row>
    <row r="248" spans="2:12" ht="15" customHeight="1" x14ac:dyDescent="0.2">
      <c r="B248" s="9">
        <v>15</v>
      </c>
      <c r="C248" s="20">
        <v>54974</v>
      </c>
      <c r="D248" s="18"/>
      <c r="E248" s="19" t="s">
        <v>560</v>
      </c>
      <c r="F248" s="22"/>
      <c r="G248" s="22"/>
      <c r="H248" s="22" t="s">
        <v>211</v>
      </c>
      <c r="I248" s="35">
        <v>1036</v>
      </c>
      <c r="J248" s="24" t="e">
        <f>I248*(1-#REF!)</f>
        <v>#REF!</v>
      </c>
      <c r="K248" s="25">
        <v>898</v>
      </c>
      <c r="L248" s="33">
        <f t="shared" si="3"/>
        <v>1036</v>
      </c>
    </row>
    <row r="249" spans="2:12" ht="15" customHeight="1" x14ac:dyDescent="0.2">
      <c r="B249" s="9">
        <v>15</v>
      </c>
      <c r="C249" s="20">
        <v>54936</v>
      </c>
      <c r="D249" s="18"/>
      <c r="E249" s="19" t="s">
        <v>561</v>
      </c>
      <c r="F249" s="22"/>
      <c r="G249" s="22"/>
      <c r="H249" s="22" t="s">
        <v>211</v>
      </c>
      <c r="I249" s="35">
        <v>279.90000000000003</v>
      </c>
      <c r="J249" s="24" t="e">
        <f>I249*(1-#REF!)</f>
        <v>#REF!</v>
      </c>
      <c r="K249" s="25">
        <v>256.3</v>
      </c>
      <c r="L249" s="33">
        <f t="shared" si="3"/>
        <v>279.90000000000003</v>
      </c>
    </row>
    <row r="250" spans="2:12" ht="15" customHeight="1" x14ac:dyDescent="0.2">
      <c r="B250" s="9">
        <v>15</v>
      </c>
      <c r="C250" s="20">
        <v>54937</v>
      </c>
      <c r="D250" s="18"/>
      <c r="E250" s="19" t="s">
        <v>562</v>
      </c>
      <c r="F250" s="22"/>
      <c r="G250" s="22"/>
      <c r="H250" s="22" t="s">
        <v>211</v>
      </c>
      <c r="I250" s="35">
        <v>279.90000000000003</v>
      </c>
      <c r="J250" s="24" t="e">
        <f>I250*(1-#REF!)</f>
        <v>#REF!</v>
      </c>
      <c r="K250" s="25">
        <v>256.3</v>
      </c>
      <c r="L250" s="33">
        <f t="shared" si="3"/>
        <v>279.90000000000003</v>
      </c>
    </row>
    <row r="251" spans="2:12" ht="15" customHeight="1" x14ac:dyDescent="0.2">
      <c r="B251" s="9">
        <v>15</v>
      </c>
      <c r="C251" s="20">
        <v>54938</v>
      </c>
      <c r="D251" s="18"/>
      <c r="E251" s="19" t="s">
        <v>563</v>
      </c>
      <c r="F251" s="22"/>
      <c r="G251" s="22"/>
      <c r="H251" s="22" t="s">
        <v>211</v>
      </c>
      <c r="I251" s="35">
        <v>279.90000000000003</v>
      </c>
      <c r="J251" s="24" t="e">
        <f>I251*(1-#REF!)</f>
        <v>#REF!</v>
      </c>
      <c r="K251" s="25">
        <v>256.3</v>
      </c>
      <c r="L251" s="33">
        <f t="shared" si="3"/>
        <v>279.90000000000003</v>
      </c>
    </row>
    <row r="252" spans="2:12" ht="15" customHeight="1" x14ac:dyDescent="0.2">
      <c r="B252" s="9">
        <v>15</v>
      </c>
      <c r="C252" s="20">
        <v>54939</v>
      </c>
      <c r="D252" s="18"/>
      <c r="E252" s="19" t="s">
        <v>564</v>
      </c>
      <c r="F252" s="22"/>
      <c r="G252" s="22"/>
      <c r="H252" s="22" t="s">
        <v>211</v>
      </c>
      <c r="I252" s="35">
        <v>279.90000000000003</v>
      </c>
      <c r="J252" s="24" t="e">
        <f>I252*(1-#REF!)</f>
        <v>#REF!</v>
      </c>
      <c r="K252" s="25">
        <v>256.3</v>
      </c>
      <c r="L252" s="33">
        <f t="shared" si="3"/>
        <v>279.90000000000003</v>
      </c>
    </row>
    <row r="253" spans="2:12" ht="15" customHeight="1" x14ac:dyDescent="0.2">
      <c r="B253" s="9">
        <v>15</v>
      </c>
      <c r="C253" s="20">
        <v>54940</v>
      </c>
      <c r="D253" s="18"/>
      <c r="E253" s="19" t="s">
        <v>565</v>
      </c>
      <c r="F253" s="22"/>
      <c r="G253" s="22"/>
      <c r="H253" s="22" t="s">
        <v>211</v>
      </c>
      <c r="I253" s="35">
        <v>296.60000000000002</v>
      </c>
      <c r="J253" s="24" t="e">
        <f>I253*(1-#REF!)</f>
        <v>#REF!</v>
      </c>
      <c r="K253" s="25">
        <v>271.60000000000002</v>
      </c>
      <c r="L253" s="33">
        <f t="shared" si="3"/>
        <v>296.60000000000002</v>
      </c>
    </row>
    <row r="254" spans="2:12" ht="15" customHeight="1" x14ac:dyDescent="0.2">
      <c r="B254" s="9">
        <v>15</v>
      </c>
      <c r="C254" s="20">
        <v>54941</v>
      </c>
      <c r="D254" s="18"/>
      <c r="E254" s="19" t="s">
        <v>566</v>
      </c>
      <c r="F254" s="22"/>
      <c r="G254" s="22"/>
      <c r="H254" s="22" t="s">
        <v>211</v>
      </c>
      <c r="I254" s="35">
        <v>296.60000000000002</v>
      </c>
      <c r="J254" s="24" t="e">
        <f>I254*(1-#REF!)</f>
        <v>#REF!</v>
      </c>
      <c r="K254" s="25">
        <v>271.60000000000002</v>
      </c>
      <c r="L254" s="33">
        <f t="shared" si="3"/>
        <v>296.60000000000002</v>
      </c>
    </row>
    <row r="255" spans="2:12" ht="15" customHeight="1" x14ac:dyDescent="0.2">
      <c r="B255" s="9">
        <v>15</v>
      </c>
      <c r="C255" s="20">
        <v>54942</v>
      </c>
      <c r="D255" s="18"/>
      <c r="E255" s="19" t="s">
        <v>567</v>
      </c>
      <c r="F255" s="22"/>
      <c r="G255" s="22"/>
      <c r="H255" s="22" t="s">
        <v>211</v>
      </c>
      <c r="I255" s="35">
        <v>296.60000000000002</v>
      </c>
      <c r="J255" s="24" t="e">
        <f>I255*(1-#REF!)</f>
        <v>#REF!</v>
      </c>
      <c r="K255" s="25">
        <v>271.60000000000002</v>
      </c>
      <c r="L255" s="33">
        <f t="shared" si="3"/>
        <v>296.60000000000002</v>
      </c>
    </row>
    <row r="256" spans="2:12" ht="15" customHeight="1" x14ac:dyDescent="0.2">
      <c r="B256" s="9">
        <v>15</v>
      </c>
      <c r="C256" s="20">
        <v>54943</v>
      </c>
      <c r="D256" s="18"/>
      <c r="E256" s="19" t="s">
        <v>568</v>
      </c>
      <c r="F256" s="22"/>
      <c r="G256" s="22"/>
      <c r="H256" s="22" t="s">
        <v>211</v>
      </c>
      <c r="I256" s="35">
        <v>296.60000000000002</v>
      </c>
      <c r="J256" s="24" t="e">
        <f>I256*(1-#REF!)</f>
        <v>#REF!</v>
      </c>
      <c r="K256" s="25">
        <v>271.60000000000002</v>
      </c>
      <c r="L256" s="33">
        <f t="shared" si="3"/>
        <v>296.60000000000002</v>
      </c>
    </row>
    <row r="257" spans="2:12" ht="15" customHeight="1" x14ac:dyDescent="0.2">
      <c r="B257" s="9">
        <v>15</v>
      </c>
      <c r="C257" s="20">
        <v>54944</v>
      </c>
      <c r="D257" s="18"/>
      <c r="E257" s="19" t="s">
        <v>569</v>
      </c>
      <c r="F257" s="22"/>
      <c r="G257" s="22"/>
      <c r="H257" s="22" t="s">
        <v>211</v>
      </c>
      <c r="I257" s="35">
        <v>323.10000000000002</v>
      </c>
      <c r="J257" s="24" t="e">
        <f>I257*(1-#REF!)</f>
        <v>#REF!</v>
      </c>
      <c r="K257" s="25">
        <v>295.90000000000003</v>
      </c>
      <c r="L257" s="33">
        <f t="shared" si="3"/>
        <v>323.10000000000002</v>
      </c>
    </row>
    <row r="258" spans="2:12" ht="15" customHeight="1" x14ac:dyDescent="0.2">
      <c r="B258" s="9">
        <v>15</v>
      </c>
      <c r="C258" s="20">
        <v>54945</v>
      </c>
      <c r="D258" s="18"/>
      <c r="E258" s="19" t="s">
        <v>570</v>
      </c>
      <c r="F258" s="22"/>
      <c r="G258" s="22"/>
      <c r="H258" s="22" t="s">
        <v>211</v>
      </c>
      <c r="I258" s="35">
        <v>323.10000000000002</v>
      </c>
      <c r="J258" s="24" t="e">
        <f>I258*(1-#REF!)</f>
        <v>#REF!</v>
      </c>
      <c r="K258" s="25">
        <v>295.90000000000003</v>
      </c>
      <c r="L258" s="33">
        <f t="shared" si="3"/>
        <v>323.10000000000002</v>
      </c>
    </row>
    <row r="259" spans="2:12" ht="15" customHeight="1" x14ac:dyDescent="0.2">
      <c r="B259" s="9">
        <v>15</v>
      </c>
      <c r="C259" s="20">
        <v>54946</v>
      </c>
      <c r="D259" s="18"/>
      <c r="E259" s="19" t="s">
        <v>571</v>
      </c>
      <c r="F259" s="22"/>
      <c r="G259" s="22"/>
      <c r="H259" s="22" t="s">
        <v>211</v>
      </c>
      <c r="I259" s="35">
        <v>323.10000000000002</v>
      </c>
      <c r="J259" s="24" t="e">
        <f>I259*(1-#REF!)</f>
        <v>#REF!</v>
      </c>
      <c r="K259" s="25">
        <v>295.90000000000003</v>
      </c>
      <c r="L259" s="33">
        <f t="shared" si="3"/>
        <v>323.10000000000002</v>
      </c>
    </row>
    <row r="260" spans="2:12" ht="15" customHeight="1" x14ac:dyDescent="0.2">
      <c r="B260" s="9">
        <v>15</v>
      </c>
      <c r="C260" s="20">
        <v>54947</v>
      </c>
      <c r="D260" s="18"/>
      <c r="E260" s="19" t="s">
        <v>572</v>
      </c>
      <c r="F260" s="22"/>
      <c r="G260" s="22"/>
      <c r="H260" s="22" t="s">
        <v>211</v>
      </c>
      <c r="I260" s="35">
        <v>323.10000000000002</v>
      </c>
      <c r="J260" s="24" t="e">
        <f>I260*(1-#REF!)</f>
        <v>#REF!</v>
      </c>
      <c r="K260" s="25">
        <v>295.90000000000003</v>
      </c>
      <c r="L260" s="33">
        <f t="shared" si="3"/>
        <v>323.10000000000002</v>
      </c>
    </row>
    <row r="261" spans="2:12" ht="15" customHeight="1" x14ac:dyDescent="0.2">
      <c r="B261" s="9">
        <v>15</v>
      </c>
      <c r="C261" s="20">
        <v>54948</v>
      </c>
      <c r="D261" s="18"/>
      <c r="E261" s="19" t="s">
        <v>573</v>
      </c>
      <c r="F261" s="22"/>
      <c r="G261" s="22"/>
      <c r="H261" s="22" t="s">
        <v>211</v>
      </c>
      <c r="I261" s="35">
        <v>323.10000000000002</v>
      </c>
      <c r="J261" s="24" t="e">
        <f>I261*(1-#REF!)</f>
        <v>#REF!</v>
      </c>
      <c r="K261" s="25">
        <v>295.90000000000003</v>
      </c>
      <c r="L261" s="33">
        <f t="shared" si="3"/>
        <v>323.10000000000002</v>
      </c>
    </row>
    <row r="262" spans="2:12" ht="15" customHeight="1" x14ac:dyDescent="0.2">
      <c r="B262" s="9">
        <v>17</v>
      </c>
      <c r="C262" s="10">
        <v>54151</v>
      </c>
      <c r="D262" s="11"/>
      <c r="E262" s="12" t="s">
        <v>612</v>
      </c>
      <c r="F262" s="9"/>
      <c r="G262" s="9"/>
      <c r="H262" s="9" t="s">
        <v>211</v>
      </c>
      <c r="I262" s="35">
        <v>6381</v>
      </c>
      <c r="J262" s="24" t="e">
        <f>I262*(1-#REF!)</f>
        <v>#REF!</v>
      </c>
      <c r="K262" s="25">
        <v>5843</v>
      </c>
      <c r="L262" s="33">
        <f t="shared" si="3"/>
        <v>6381</v>
      </c>
    </row>
    <row r="263" spans="2:12" ht="15" customHeight="1" x14ac:dyDescent="0.2">
      <c r="B263" s="9">
        <v>17</v>
      </c>
      <c r="C263" s="10">
        <v>54152</v>
      </c>
      <c r="D263" s="11"/>
      <c r="E263" s="12" t="s">
        <v>613</v>
      </c>
      <c r="F263" s="9"/>
      <c r="G263" s="9"/>
      <c r="H263" s="9" t="s">
        <v>211</v>
      </c>
      <c r="I263" s="35">
        <v>6381</v>
      </c>
      <c r="J263" s="24" t="e">
        <f>I263*(1-#REF!)</f>
        <v>#REF!</v>
      </c>
      <c r="K263" s="25">
        <v>5843</v>
      </c>
      <c r="L263" s="33">
        <f t="shared" si="3"/>
        <v>6381</v>
      </c>
    </row>
    <row r="264" spans="2:12" ht="15" customHeight="1" x14ac:dyDescent="0.2">
      <c r="B264" s="9">
        <v>17</v>
      </c>
      <c r="C264" s="10">
        <v>54153</v>
      </c>
      <c r="D264" s="11"/>
      <c r="E264" s="12" t="s">
        <v>614</v>
      </c>
      <c r="F264" s="9"/>
      <c r="G264" s="9"/>
      <c r="H264" s="9" t="s">
        <v>211</v>
      </c>
      <c r="I264" s="35">
        <v>6381</v>
      </c>
      <c r="J264" s="24" t="e">
        <f>I264*(1-#REF!)</f>
        <v>#REF!</v>
      </c>
      <c r="K264" s="25">
        <v>5843</v>
      </c>
      <c r="L264" s="33">
        <f t="shared" si="3"/>
        <v>6381</v>
      </c>
    </row>
    <row r="265" spans="2:12" ht="15" customHeight="1" x14ac:dyDescent="0.2">
      <c r="B265" s="9">
        <v>17</v>
      </c>
      <c r="C265" s="10">
        <v>54154</v>
      </c>
      <c r="D265" s="11"/>
      <c r="E265" s="12" t="s">
        <v>615</v>
      </c>
      <c r="F265" s="9"/>
      <c r="G265" s="9"/>
      <c r="H265" s="9" t="s">
        <v>211</v>
      </c>
      <c r="I265" s="35">
        <v>12260</v>
      </c>
      <c r="J265" s="24" t="e">
        <f>I265*(1-#REF!)</f>
        <v>#REF!</v>
      </c>
      <c r="K265" s="25">
        <v>0</v>
      </c>
      <c r="L265" s="33">
        <f t="shared" si="3"/>
        <v>12260</v>
      </c>
    </row>
    <row r="266" spans="2:12" ht="15" customHeight="1" x14ac:dyDescent="0.2">
      <c r="B266" s="9"/>
      <c r="C266" s="10">
        <v>54155</v>
      </c>
      <c r="D266" s="11"/>
      <c r="E266" s="12" t="s">
        <v>720</v>
      </c>
      <c r="F266" s="9"/>
      <c r="G266" s="9"/>
      <c r="H266" s="9" t="s">
        <v>211</v>
      </c>
      <c r="I266" s="35">
        <v>16596</v>
      </c>
      <c r="J266" s="24" t="e">
        <f>I266*(1-#REF!)</f>
        <v>#REF!</v>
      </c>
      <c r="K266" s="25"/>
      <c r="L266" s="33">
        <f t="shared" si="3"/>
        <v>16596</v>
      </c>
    </row>
    <row r="267" spans="2:12" ht="15" customHeight="1" x14ac:dyDescent="0.2">
      <c r="B267" s="9">
        <v>18</v>
      </c>
      <c r="C267" s="10">
        <v>54172</v>
      </c>
      <c r="D267" s="11"/>
      <c r="E267" s="12" t="s">
        <v>496</v>
      </c>
      <c r="F267" s="9" t="s">
        <v>21</v>
      </c>
      <c r="G267" s="9" t="s">
        <v>323</v>
      </c>
      <c r="H267" s="9" t="s">
        <v>203</v>
      </c>
      <c r="I267" s="35">
        <v>335.6</v>
      </c>
      <c r="J267" s="24" t="e">
        <f>I267*(1-#REF!)</f>
        <v>#REF!</v>
      </c>
      <c r="K267" s="25">
        <v>290.8</v>
      </c>
      <c r="L267" s="33">
        <f t="shared" si="3"/>
        <v>335.6</v>
      </c>
    </row>
    <row r="268" spans="2:12" ht="15" customHeight="1" x14ac:dyDescent="0.2">
      <c r="B268" s="9">
        <v>18</v>
      </c>
      <c r="C268" s="10">
        <v>54173</v>
      </c>
      <c r="D268" s="11"/>
      <c r="E268" s="12" t="s">
        <v>497</v>
      </c>
      <c r="F268" s="9" t="s">
        <v>22</v>
      </c>
      <c r="G268" s="9" t="s">
        <v>324</v>
      </c>
      <c r="H268" s="9" t="s">
        <v>210</v>
      </c>
      <c r="I268" s="35">
        <v>473.8</v>
      </c>
      <c r="J268" s="24" t="e">
        <f>I268*(1-#REF!)</f>
        <v>#REF!</v>
      </c>
      <c r="K268" s="25">
        <v>410.6</v>
      </c>
      <c r="L268" s="33">
        <f t="shared" si="3"/>
        <v>473.8</v>
      </c>
    </row>
    <row r="269" spans="2:12" ht="15" customHeight="1" x14ac:dyDescent="0.2">
      <c r="B269" s="9">
        <v>18</v>
      </c>
      <c r="C269" s="10">
        <v>54174</v>
      </c>
      <c r="D269" s="11"/>
      <c r="E269" s="12" t="s">
        <v>647</v>
      </c>
      <c r="F269" s="9" t="s">
        <v>23</v>
      </c>
      <c r="G269" s="9" t="s">
        <v>393</v>
      </c>
      <c r="H269" s="9" t="s">
        <v>211</v>
      </c>
      <c r="I269" s="35">
        <v>850</v>
      </c>
      <c r="J269" s="24" t="e">
        <f>I269*(1-#REF!)</f>
        <v>#REF!</v>
      </c>
      <c r="K269" s="25">
        <v>0</v>
      </c>
      <c r="L269" s="33">
        <f t="shared" si="3"/>
        <v>850</v>
      </c>
    </row>
    <row r="270" spans="2:12" ht="15" customHeight="1" x14ac:dyDescent="0.2">
      <c r="B270" s="9">
        <v>18</v>
      </c>
      <c r="C270" s="10">
        <v>54192</v>
      </c>
      <c r="D270" s="11"/>
      <c r="E270" s="12" t="s">
        <v>498</v>
      </c>
      <c r="F270" s="9" t="s">
        <v>21</v>
      </c>
      <c r="G270" s="9" t="s">
        <v>70</v>
      </c>
      <c r="H270" s="9" t="s">
        <v>332</v>
      </c>
      <c r="I270" s="35">
        <v>425.20000000000005</v>
      </c>
      <c r="J270" s="24" t="e">
        <f>I270*(1-#REF!)</f>
        <v>#REF!</v>
      </c>
      <c r="K270" s="25">
        <v>368.5</v>
      </c>
      <c r="L270" s="33">
        <f t="shared" si="3"/>
        <v>425.20000000000005</v>
      </c>
    </row>
    <row r="271" spans="2:12" ht="15" customHeight="1" x14ac:dyDescent="0.2">
      <c r="B271" s="9">
        <v>18</v>
      </c>
      <c r="C271" s="10">
        <v>54193</v>
      </c>
      <c r="D271" s="11"/>
      <c r="E271" s="12" t="s">
        <v>499</v>
      </c>
      <c r="F271" s="9" t="s">
        <v>21</v>
      </c>
      <c r="G271" s="9" t="s">
        <v>71</v>
      </c>
      <c r="H271" s="9" t="s">
        <v>210</v>
      </c>
      <c r="I271" s="35">
        <v>532</v>
      </c>
      <c r="J271" s="24" t="e">
        <f>I271*(1-#REF!)</f>
        <v>#REF!</v>
      </c>
      <c r="K271" s="25">
        <v>460.3</v>
      </c>
      <c r="L271" s="33">
        <f t="shared" ref="L271:L334" si="4">I271*(1-$I$9)</f>
        <v>532</v>
      </c>
    </row>
    <row r="272" spans="2:12" ht="15" customHeight="1" x14ac:dyDescent="0.2">
      <c r="B272" s="9">
        <v>18</v>
      </c>
      <c r="C272" s="10">
        <v>54194</v>
      </c>
      <c r="D272" s="11"/>
      <c r="E272" s="12" t="s">
        <v>500</v>
      </c>
      <c r="F272" s="9" t="s">
        <v>22</v>
      </c>
      <c r="G272" s="9" t="s">
        <v>71</v>
      </c>
      <c r="H272" s="9" t="s">
        <v>210</v>
      </c>
      <c r="I272" s="35">
        <v>622</v>
      </c>
      <c r="J272" s="24" t="e">
        <f>I272*(1-#REF!)</f>
        <v>#REF!</v>
      </c>
      <c r="K272" s="25">
        <v>538</v>
      </c>
      <c r="L272" s="33">
        <f t="shared" si="4"/>
        <v>622</v>
      </c>
    </row>
    <row r="273" spans="2:12" ht="15" customHeight="1" x14ac:dyDescent="0.2">
      <c r="B273" s="9">
        <v>18</v>
      </c>
      <c r="C273" s="10">
        <v>54232</v>
      </c>
      <c r="D273" s="11"/>
      <c r="E273" s="12" t="s">
        <v>501</v>
      </c>
      <c r="F273" s="9" t="s">
        <v>21</v>
      </c>
      <c r="G273" s="9"/>
      <c r="H273" s="9" t="s">
        <v>210</v>
      </c>
      <c r="I273" s="35">
        <v>1172</v>
      </c>
      <c r="J273" s="24" t="e">
        <f>I273*(1-#REF!)</f>
        <v>#REF!</v>
      </c>
      <c r="K273" s="25">
        <v>1015</v>
      </c>
      <c r="L273" s="33">
        <f t="shared" si="4"/>
        <v>1172</v>
      </c>
    </row>
    <row r="274" spans="2:12" ht="15" customHeight="1" x14ac:dyDescent="0.2">
      <c r="B274" s="9">
        <v>18</v>
      </c>
      <c r="C274" s="10">
        <v>54233</v>
      </c>
      <c r="D274" s="11"/>
      <c r="E274" s="12" t="s">
        <v>502</v>
      </c>
      <c r="F274" s="9" t="s">
        <v>22</v>
      </c>
      <c r="G274" s="9"/>
      <c r="H274" s="9" t="s">
        <v>210</v>
      </c>
      <c r="I274" s="35">
        <v>1148</v>
      </c>
      <c r="J274" s="24" t="e">
        <f>I274*(1-#REF!)</f>
        <v>#REF!</v>
      </c>
      <c r="K274" s="25">
        <v>995</v>
      </c>
      <c r="L274" s="33">
        <f t="shared" si="4"/>
        <v>1148</v>
      </c>
    </row>
    <row r="275" spans="2:12" ht="15" customHeight="1" x14ac:dyDescent="0.2">
      <c r="B275" s="9">
        <v>18</v>
      </c>
      <c r="C275" s="10">
        <v>54182</v>
      </c>
      <c r="D275" s="11"/>
      <c r="E275" s="12" t="s">
        <v>503</v>
      </c>
      <c r="F275" s="9" t="s">
        <v>21</v>
      </c>
      <c r="G275" s="9" t="s">
        <v>399</v>
      </c>
      <c r="H275" s="9" t="s">
        <v>203</v>
      </c>
      <c r="I275" s="35">
        <v>350.3</v>
      </c>
      <c r="J275" s="24" t="e">
        <f>I275*(1-#REF!)</f>
        <v>#REF!</v>
      </c>
      <c r="K275" s="25">
        <v>303.5</v>
      </c>
      <c r="L275" s="33">
        <f t="shared" si="4"/>
        <v>350.3</v>
      </c>
    </row>
    <row r="276" spans="2:12" ht="15" customHeight="1" x14ac:dyDescent="0.2">
      <c r="B276" s="9">
        <v>18</v>
      </c>
      <c r="C276" s="10">
        <v>54183</v>
      </c>
      <c r="D276" s="11"/>
      <c r="E276" s="12" t="s">
        <v>504</v>
      </c>
      <c r="F276" s="9" t="s">
        <v>22</v>
      </c>
      <c r="G276" s="9" t="s">
        <v>400</v>
      </c>
      <c r="H276" s="9" t="s">
        <v>210</v>
      </c>
      <c r="I276" s="35">
        <v>495.90000000000003</v>
      </c>
      <c r="J276" s="24" t="e">
        <f>I276*(1-#REF!)</f>
        <v>#REF!</v>
      </c>
      <c r="K276" s="25">
        <v>429.8</v>
      </c>
      <c r="L276" s="33">
        <f t="shared" si="4"/>
        <v>495.90000000000003</v>
      </c>
    </row>
    <row r="277" spans="2:12" ht="15" customHeight="1" x14ac:dyDescent="0.2">
      <c r="B277" s="9">
        <v>18</v>
      </c>
      <c r="C277" s="10">
        <v>54184</v>
      </c>
      <c r="D277" s="11"/>
      <c r="E277" s="12" t="s">
        <v>648</v>
      </c>
      <c r="F277" s="9" t="s">
        <v>23</v>
      </c>
      <c r="G277" s="9" t="s">
        <v>398</v>
      </c>
      <c r="H277" s="9" t="s">
        <v>211</v>
      </c>
      <c r="I277" s="35">
        <v>850</v>
      </c>
      <c r="J277" s="24" t="e">
        <f>I277*(1-#REF!)</f>
        <v>#REF!</v>
      </c>
      <c r="K277" s="25">
        <v>0</v>
      </c>
      <c r="L277" s="33">
        <f t="shared" si="4"/>
        <v>850</v>
      </c>
    </row>
    <row r="278" spans="2:12" ht="15" customHeight="1" x14ac:dyDescent="0.2">
      <c r="B278" s="9">
        <v>18</v>
      </c>
      <c r="C278" s="10">
        <v>54202</v>
      </c>
      <c r="D278" s="11"/>
      <c r="E278" s="12" t="s">
        <v>505</v>
      </c>
      <c r="F278" s="9" t="s">
        <v>21</v>
      </c>
      <c r="G278" s="9"/>
      <c r="H278" s="9" t="s">
        <v>203</v>
      </c>
      <c r="I278" s="35">
        <v>461.90000000000003</v>
      </c>
      <c r="J278" s="24" t="e">
        <f>I278*(1-#REF!)</f>
        <v>#REF!</v>
      </c>
      <c r="K278" s="25">
        <v>400.3</v>
      </c>
      <c r="L278" s="33">
        <f t="shared" si="4"/>
        <v>461.90000000000003</v>
      </c>
    </row>
    <row r="279" spans="2:12" ht="15" customHeight="1" x14ac:dyDescent="0.2">
      <c r="B279" s="9">
        <v>18</v>
      </c>
      <c r="C279" s="10">
        <v>54203</v>
      </c>
      <c r="D279" s="11"/>
      <c r="E279" s="12" t="s">
        <v>506</v>
      </c>
      <c r="F279" s="9" t="s">
        <v>22</v>
      </c>
      <c r="G279" s="9"/>
      <c r="H279" s="9" t="s">
        <v>210</v>
      </c>
      <c r="I279" s="35">
        <v>614</v>
      </c>
      <c r="J279" s="24" t="e">
        <f>I279*(1-#REF!)</f>
        <v>#REF!</v>
      </c>
      <c r="K279" s="25">
        <v>532</v>
      </c>
      <c r="L279" s="33">
        <f t="shared" si="4"/>
        <v>614</v>
      </c>
    </row>
    <row r="280" spans="2:12" ht="15" customHeight="1" x14ac:dyDescent="0.2">
      <c r="B280" s="9">
        <v>18</v>
      </c>
      <c r="C280" s="10">
        <v>54204</v>
      </c>
      <c r="D280" s="11"/>
      <c r="E280" s="12" t="s">
        <v>649</v>
      </c>
      <c r="F280" s="9" t="s">
        <v>23</v>
      </c>
      <c r="G280" s="9"/>
      <c r="H280" s="9" t="s">
        <v>211</v>
      </c>
      <c r="I280" s="35">
        <v>975</v>
      </c>
      <c r="J280" s="24" t="e">
        <f>I280*(1-#REF!)</f>
        <v>#REF!</v>
      </c>
      <c r="K280" s="25">
        <v>0</v>
      </c>
      <c r="L280" s="33">
        <f t="shared" si="4"/>
        <v>975</v>
      </c>
    </row>
    <row r="281" spans="2:12" ht="15" customHeight="1" x14ac:dyDescent="0.2">
      <c r="B281" s="9">
        <v>18</v>
      </c>
      <c r="C281" s="10">
        <v>54242</v>
      </c>
      <c r="D281" s="11"/>
      <c r="E281" s="12" t="s">
        <v>507</v>
      </c>
      <c r="F281" s="9" t="s">
        <v>333</v>
      </c>
      <c r="G281" s="9"/>
      <c r="H281" s="9" t="s">
        <v>210</v>
      </c>
      <c r="I281" s="35">
        <v>1153</v>
      </c>
      <c r="J281" s="24" t="e">
        <f>I281*(1-#REF!)</f>
        <v>#REF!</v>
      </c>
      <c r="K281" s="25">
        <v>999</v>
      </c>
      <c r="L281" s="33">
        <f t="shared" si="4"/>
        <v>1153</v>
      </c>
    </row>
    <row r="282" spans="2:12" ht="15" customHeight="1" x14ac:dyDescent="0.2">
      <c r="B282" s="9">
        <v>18</v>
      </c>
      <c r="C282" s="10">
        <v>54243</v>
      </c>
      <c r="D282" s="11"/>
      <c r="E282" s="12" t="s">
        <v>650</v>
      </c>
      <c r="F282" s="9" t="s">
        <v>394</v>
      </c>
      <c r="G282" s="9"/>
      <c r="H282" s="9" t="s">
        <v>211</v>
      </c>
      <c r="I282" s="35">
        <v>1742</v>
      </c>
      <c r="J282" s="24" t="e">
        <f>I282*(1-#REF!)</f>
        <v>#REF!</v>
      </c>
      <c r="K282" s="25">
        <v>0</v>
      </c>
      <c r="L282" s="33">
        <f t="shared" si="4"/>
        <v>1742</v>
      </c>
    </row>
    <row r="283" spans="2:12" ht="15" customHeight="1" x14ac:dyDescent="0.2">
      <c r="B283" s="9">
        <v>18</v>
      </c>
      <c r="C283" s="10">
        <v>54244</v>
      </c>
      <c r="D283" s="11"/>
      <c r="E283" s="12" t="s">
        <v>651</v>
      </c>
      <c r="F283" s="9" t="s">
        <v>395</v>
      </c>
      <c r="G283" s="9"/>
      <c r="H283" s="9" t="s">
        <v>211</v>
      </c>
      <c r="I283" s="35">
        <v>1755</v>
      </c>
      <c r="J283" s="24" t="e">
        <f>I283*(1-#REF!)</f>
        <v>#REF!</v>
      </c>
      <c r="K283" s="25">
        <v>0</v>
      </c>
      <c r="L283" s="33">
        <f t="shared" si="4"/>
        <v>1755</v>
      </c>
    </row>
    <row r="284" spans="2:12" ht="15" customHeight="1" x14ac:dyDescent="0.2">
      <c r="B284" s="9">
        <v>18</v>
      </c>
      <c r="C284" s="10">
        <v>54211</v>
      </c>
      <c r="D284" s="11"/>
      <c r="E284" s="12" t="s">
        <v>508</v>
      </c>
      <c r="F284" s="9" t="s">
        <v>334</v>
      </c>
      <c r="G284" s="9"/>
      <c r="H284" s="9" t="s">
        <v>210</v>
      </c>
      <c r="I284" s="35">
        <v>638</v>
      </c>
      <c r="J284" s="24" t="e">
        <f>I284*(1-#REF!)</f>
        <v>#REF!</v>
      </c>
      <c r="K284" s="25">
        <v>552</v>
      </c>
      <c r="L284" s="33">
        <f t="shared" si="4"/>
        <v>638</v>
      </c>
    </row>
    <row r="285" spans="2:12" ht="15" customHeight="1" x14ac:dyDescent="0.2">
      <c r="B285" s="9">
        <v>18</v>
      </c>
      <c r="C285" s="10">
        <v>54212</v>
      </c>
      <c r="D285" s="11"/>
      <c r="E285" s="12" t="s">
        <v>652</v>
      </c>
      <c r="F285" s="9" t="s">
        <v>396</v>
      </c>
      <c r="G285" s="9"/>
      <c r="H285" s="9" t="s">
        <v>211</v>
      </c>
      <c r="I285" s="35">
        <v>966</v>
      </c>
      <c r="J285" s="24" t="e">
        <f>I285*(1-#REF!)</f>
        <v>#REF!</v>
      </c>
      <c r="K285" s="25">
        <v>0</v>
      </c>
      <c r="L285" s="33">
        <f t="shared" si="4"/>
        <v>966</v>
      </c>
    </row>
    <row r="286" spans="2:12" ht="15" customHeight="1" x14ac:dyDescent="0.2">
      <c r="B286" s="9">
        <v>18</v>
      </c>
      <c r="C286" s="10">
        <v>54213</v>
      </c>
      <c r="D286" s="11"/>
      <c r="E286" s="12" t="s">
        <v>653</v>
      </c>
      <c r="F286" s="9" t="s">
        <v>397</v>
      </c>
      <c r="G286" s="9"/>
      <c r="H286" s="9" t="s">
        <v>211</v>
      </c>
      <c r="I286" s="35">
        <v>969</v>
      </c>
      <c r="J286" s="24" t="e">
        <f>I286*(1-#REF!)</f>
        <v>#REF!</v>
      </c>
      <c r="K286" s="25">
        <v>0</v>
      </c>
      <c r="L286" s="33">
        <f t="shared" si="4"/>
        <v>969</v>
      </c>
    </row>
    <row r="287" spans="2:12" ht="15" customHeight="1" x14ac:dyDescent="0.2">
      <c r="B287" s="9">
        <v>19</v>
      </c>
      <c r="C287" s="10">
        <v>54771</v>
      </c>
      <c r="D287" s="11"/>
      <c r="E287" s="12" t="s">
        <v>335</v>
      </c>
      <c r="F287" s="9" t="s">
        <v>20</v>
      </c>
      <c r="G287" s="9" t="s">
        <v>336</v>
      </c>
      <c r="H287" s="9" t="s">
        <v>337</v>
      </c>
      <c r="I287" s="35">
        <v>306.10000000000002</v>
      </c>
      <c r="J287" s="24" t="e">
        <f>I287*(1-#REF!)</f>
        <v>#REF!</v>
      </c>
      <c r="K287" s="25">
        <v>265.3</v>
      </c>
      <c r="L287" s="33">
        <f t="shared" si="4"/>
        <v>306.10000000000002</v>
      </c>
    </row>
    <row r="288" spans="2:12" ht="15" customHeight="1" x14ac:dyDescent="0.2">
      <c r="B288" s="9">
        <v>19</v>
      </c>
      <c r="C288" s="10">
        <v>54772</v>
      </c>
      <c r="D288" s="11"/>
      <c r="E288" s="12" t="s">
        <v>338</v>
      </c>
      <c r="F288" s="9" t="s">
        <v>21</v>
      </c>
      <c r="G288" s="9" t="s">
        <v>323</v>
      </c>
      <c r="H288" s="9" t="s">
        <v>203</v>
      </c>
      <c r="I288" s="35">
        <v>345.70000000000005</v>
      </c>
      <c r="J288" s="24" t="e">
        <f>I288*(1-#REF!)</f>
        <v>#REF!</v>
      </c>
      <c r="K288" s="25">
        <v>299.60000000000002</v>
      </c>
      <c r="L288" s="33">
        <f t="shared" si="4"/>
        <v>345.70000000000005</v>
      </c>
    </row>
    <row r="289" spans="2:12" ht="15" customHeight="1" x14ac:dyDescent="0.2">
      <c r="B289" s="9">
        <v>19</v>
      </c>
      <c r="C289" s="10">
        <v>54773</v>
      </c>
      <c r="D289" s="11"/>
      <c r="E289" s="12" t="s">
        <v>339</v>
      </c>
      <c r="F289" s="9" t="s">
        <v>22</v>
      </c>
      <c r="G289" s="9" t="s">
        <v>324</v>
      </c>
      <c r="H289" s="9" t="s">
        <v>210</v>
      </c>
      <c r="I289" s="35">
        <v>508</v>
      </c>
      <c r="J289" s="24" t="e">
        <f>I289*(1-#REF!)</f>
        <v>#REF!</v>
      </c>
      <c r="K289" s="25">
        <v>439.8</v>
      </c>
      <c r="L289" s="33">
        <f t="shared" si="4"/>
        <v>508</v>
      </c>
    </row>
    <row r="290" spans="2:12" ht="15" customHeight="1" x14ac:dyDescent="0.2">
      <c r="B290" s="9">
        <v>19</v>
      </c>
      <c r="C290" s="10">
        <v>54774</v>
      </c>
      <c r="D290" s="11"/>
      <c r="E290" s="12" t="s">
        <v>654</v>
      </c>
      <c r="F290" s="9" t="s">
        <v>23</v>
      </c>
      <c r="G290" s="9" t="s">
        <v>378</v>
      </c>
      <c r="H290" s="9" t="s">
        <v>211</v>
      </c>
      <c r="I290" s="35">
        <v>894</v>
      </c>
      <c r="J290" s="24" t="e">
        <f>I290*(1-#REF!)</f>
        <v>#REF!</v>
      </c>
      <c r="K290" s="25">
        <v>0</v>
      </c>
      <c r="L290" s="33">
        <f t="shared" si="4"/>
        <v>894</v>
      </c>
    </row>
    <row r="291" spans="2:12" ht="15" customHeight="1" x14ac:dyDescent="0.2">
      <c r="B291" s="9">
        <v>19</v>
      </c>
      <c r="C291" s="10">
        <v>54791</v>
      </c>
      <c r="D291" s="11"/>
      <c r="E291" s="12" t="s">
        <v>340</v>
      </c>
      <c r="F291" s="9" t="s">
        <v>20</v>
      </c>
      <c r="G291" s="9" t="s">
        <v>69</v>
      </c>
      <c r="H291" s="9" t="s">
        <v>337</v>
      </c>
      <c r="I291" s="35">
        <v>298.8</v>
      </c>
      <c r="J291" s="24" t="e">
        <f>I291*(1-#REF!)</f>
        <v>#REF!</v>
      </c>
      <c r="K291" s="25">
        <v>258.90000000000003</v>
      </c>
      <c r="L291" s="33">
        <f t="shared" si="4"/>
        <v>298.8</v>
      </c>
    </row>
    <row r="292" spans="2:12" ht="15" customHeight="1" x14ac:dyDescent="0.2">
      <c r="B292" s="9">
        <v>19</v>
      </c>
      <c r="C292" s="10">
        <v>54789</v>
      </c>
      <c r="D292" s="11"/>
      <c r="E292" s="12" t="s">
        <v>655</v>
      </c>
      <c r="F292" s="9" t="s">
        <v>20</v>
      </c>
      <c r="G292" s="9" t="s">
        <v>70</v>
      </c>
      <c r="H292" s="9" t="s">
        <v>203</v>
      </c>
      <c r="I292" s="35">
        <v>360.3</v>
      </c>
      <c r="J292" s="24" t="e">
        <f>I292*(1-#REF!)</f>
        <v>#REF!</v>
      </c>
      <c r="K292" s="25">
        <v>0</v>
      </c>
      <c r="L292" s="33">
        <f t="shared" si="4"/>
        <v>360.3</v>
      </c>
    </row>
    <row r="293" spans="2:12" ht="15" customHeight="1" x14ac:dyDescent="0.2">
      <c r="B293" s="9">
        <v>19</v>
      </c>
      <c r="C293" s="10">
        <v>54792</v>
      </c>
      <c r="D293" s="11"/>
      <c r="E293" s="12" t="s">
        <v>341</v>
      </c>
      <c r="F293" s="9" t="s">
        <v>21</v>
      </c>
      <c r="G293" s="9" t="s">
        <v>70</v>
      </c>
      <c r="H293" s="9" t="s">
        <v>203</v>
      </c>
      <c r="I293" s="35">
        <v>435.5</v>
      </c>
      <c r="J293" s="24" t="e">
        <f>I293*(1-#REF!)</f>
        <v>#REF!</v>
      </c>
      <c r="K293" s="25">
        <v>377.40000000000003</v>
      </c>
      <c r="L293" s="33">
        <f t="shared" si="4"/>
        <v>435.5</v>
      </c>
    </row>
    <row r="294" spans="2:12" ht="15" customHeight="1" x14ac:dyDescent="0.2">
      <c r="B294" s="9">
        <v>19</v>
      </c>
      <c r="C294" s="10">
        <v>54794</v>
      </c>
      <c r="D294" s="11"/>
      <c r="E294" s="12" t="s">
        <v>656</v>
      </c>
      <c r="F294" s="9" t="s">
        <v>21</v>
      </c>
      <c r="G294" s="9" t="s">
        <v>71</v>
      </c>
      <c r="H294" s="9" t="s">
        <v>210</v>
      </c>
      <c r="I294" s="35">
        <v>514</v>
      </c>
      <c r="J294" s="24" t="e">
        <f>I294*(1-#REF!)</f>
        <v>#REF!</v>
      </c>
      <c r="K294" s="25">
        <v>0</v>
      </c>
      <c r="L294" s="33">
        <f t="shared" si="4"/>
        <v>514</v>
      </c>
    </row>
    <row r="295" spans="2:12" ht="15" customHeight="1" x14ac:dyDescent="0.2">
      <c r="B295" s="9">
        <v>19</v>
      </c>
      <c r="C295" s="10">
        <v>54793</v>
      </c>
      <c r="D295" s="11"/>
      <c r="E295" s="12" t="s">
        <v>342</v>
      </c>
      <c r="F295" s="9" t="s">
        <v>22</v>
      </c>
      <c r="G295" s="9" t="s">
        <v>71</v>
      </c>
      <c r="H295" s="9" t="s">
        <v>210</v>
      </c>
      <c r="I295" s="35">
        <v>651</v>
      </c>
      <c r="J295" s="24" t="e">
        <f>I295*(1-#REF!)</f>
        <v>#REF!</v>
      </c>
      <c r="K295" s="25">
        <v>564</v>
      </c>
      <c r="L295" s="33">
        <f t="shared" si="4"/>
        <v>651</v>
      </c>
    </row>
    <row r="296" spans="2:12" ht="15" customHeight="1" x14ac:dyDescent="0.2">
      <c r="B296" s="9">
        <v>19</v>
      </c>
      <c r="C296" s="10">
        <v>54810</v>
      </c>
      <c r="D296" s="11"/>
      <c r="E296" s="12" t="s">
        <v>347</v>
      </c>
      <c r="F296" s="21" t="s">
        <v>370</v>
      </c>
      <c r="G296" s="9"/>
      <c r="H296" s="9" t="s">
        <v>203</v>
      </c>
      <c r="I296" s="35">
        <v>456.1</v>
      </c>
      <c r="J296" s="24" t="e">
        <f>I296*(1-#REF!)</f>
        <v>#REF!</v>
      </c>
      <c r="K296" s="25">
        <v>395.3</v>
      </c>
      <c r="L296" s="33">
        <f t="shared" si="4"/>
        <v>456.1</v>
      </c>
    </row>
    <row r="297" spans="2:12" ht="15" customHeight="1" x14ac:dyDescent="0.2">
      <c r="B297" s="9">
        <v>19</v>
      </c>
      <c r="C297" s="10">
        <v>54811</v>
      </c>
      <c r="D297" s="11"/>
      <c r="E297" s="12" t="s">
        <v>348</v>
      </c>
      <c r="F297" s="21" t="s">
        <v>334</v>
      </c>
      <c r="G297" s="9"/>
      <c r="H297" s="9" t="s">
        <v>210</v>
      </c>
      <c r="I297" s="35">
        <v>683</v>
      </c>
      <c r="J297" s="24" t="e">
        <f>I297*(1-#REF!)</f>
        <v>#REF!</v>
      </c>
      <c r="K297" s="25">
        <v>591</v>
      </c>
      <c r="L297" s="33">
        <f t="shared" si="4"/>
        <v>683</v>
      </c>
    </row>
    <row r="298" spans="2:12" ht="15" customHeight="1" x14ac:dyDescent="0.2">
      <c r="B298" s="9">
        <v>19</v>
      </c>
      <c r="C298" s="10">
        <v>54812</v>
      </c>
      <c r="D298" s="11"/>
      <c r="E298" s="12" t="s">
        <v>657</v>
      </c>
      <c r="F298" s="21" t="s">
        <v>397</v>
      </c>
      <c r="G298" s="9"/>
      <c r="H298" s="9" t="s">
        <v>211</v>
      </c>
      <c r="I298" s="35">
        <v>1075</v>
      </c>
      <c r="J298" s="24" t="e">
        <f>I298*(1-#REF!)</f>
        <v>#REF!</v>
      </c>
      <c r="K298" s="25">
        <v>0</v>
      </c>
      <c r="L298" s="33">
        <f t="shared" si="4"/>
        <v>1075</v>
      </c>
    </row>
    <row r="299" spans="2:12" ht="15" customHeight="1" x14ac:dyDescent="0.2">
      <c r="B299" s="9">
        <v>19</v>
      </c>
      <c r="C299" s="10">
        <v>54831</v>
      </c>
      <c r="D299" s="11"/>
      <c r="E299" s="12" t="s">
        <v>349</v>
      </c>
      <c r="F299" s="9" t="s">
        <v>20</v>
      </c>
      <c r="G299" s="9"/>
      <c r="H299" s="9" t="s">
        <v>203</v>
      </c>
      <c r="I299" s="35">
        <v>894</v>
      </c>
      <c r="J299" s="24" t="e">
        <f>I299*(1-#REF!)</f>
        <v>#REF!</v>
      </c>
      <c r="K299" s="25">
        <v>774</v>
      </c>
      <c r="L299" s="33">
        <f t="shared" si="4"/>
        <v>894</v>
      </c>
    </row>
    <row r="300" spans="2:12" ht="15" customHeight="1" x14ac:dyDescent="0.2">
      <c r="B300" s="9">
        <v>19</v>
      </c>
      <c r="C300" s="10">
        <v>54832</v>
      </c>
      <c r="D300" s="11"/>
      <c r="E300" s="12" t="s">
        <v>350</v>
      </c>
      <c r="F300" s="9" t="s">
        <v>21</v>
      </c>
      <c r="G300" s="9"/>
      <c r="H300" s="9" t="s">
        <v>210</v>
      </c>
      <c r="I300" s="35">
        <v>1207</v>
      </c>
      <c r="J300" s="24" t="e">
        <f>I300*(1-#REF!)</f>
        <v>#REF!</v>
      </c>
      <c r="K300" s="25">
        <v>1045</v>
      </c>
      <c r="L300" s="33">
        <f t="shared" si="4"/>
        <v>1207</v>
      </c>
    </row>
    <row r="301" spans="2:12" ht="15" customHeight="1" x14ac:dyDescent="0.2">
      <c r="B301" s="9">
        <v>19</v>
      </c>
      <c r="C301" s="10">
        <v>54833</v>
      </c>
      <c r="D301" s="11"/>
      <c r="E301" s="12" t="s">
        <v>351</v>
      </c>
      <c r="F301" s="9" t="s">
        <v>22</v>
      </c>
      <c r="G301" s="9"/>
      <c r="H301" s="9" t="s">
        <v>210</v>
      </c>
      <c r="I301" s="35">
        <v>1248</v>
      </c>
      <c r="J301" s="24" t="e">
        <f>I301*(1-#REF!)</f>
        <v>#REF!</v>
      </c>
      <c r="K301" s="25">
        <v>1081</v>
      </c>
      <c r="L301" s="33">
        <f t="shared" si="4"/>
        <v>1248</v>
      </c>
    </row>
    <row r="302" spans="2:12" ht="15" customHeight="1" x14ac:dyDescent="0.2">
      <c r="B302" s="9">
        <v>19</v>
      </c>
      <c r="C302" s="10">
        <v>54870</v>
      </c>
      <c r="D302" s="11"/>
      <c r="E302" s="12" t="s">
        <v>359</v>
      </c>
      <c r="F302" s="21" t="s">
        <v>20</v>
      </c>
      <c r="G302" s="9" t="s">
        <v>69</v>
      </c>
      <c r="H302" s="9" t="s">
        <v>203</v>
      </c>
      <c r="I302" s="35">
        <v>356.1</v>
      </c>
      <c r="J302" s="24" t="e">
        <f>I302*(1-#REF!)</f>
        <v>#REF!</v>
      </c>
      <c r="K302" s="25">
        <v>308.60000000000002</v>
      </c>
      <c r="L302" s="33">
        <f t="shared" si="4"/>
        <v>356.1</v>
      </c>
    </row>
    <row r="303" spans="2:12" ht="15" customHeight="1" x14ac:dyDescent="0.2">
      <c r="B303" s="9">
        <v>19</v>
      </c>
      <c r="C303" s="10">
        <v>54781</v>
      </c>
      <c r="D303" s="11"/>
      <c r="E303" s="12" t="s">
        <v>403</v>
      </c>
      <c r="F303" s="9" t="s">
        <v>20</v>
      </c>
      <c r="G303" s="9" t="s">
        <v>358</v>
      </c>
      <c r="H303" s="9" t="s">
        <v>337</v>
      </c>
      <c r="I303" s="35">
        <v>320.70000000000005</v>
      </c>
      <c r="J303" s="24" t="e">
        <f>I303*(1-#REF!)</f>
        <v>#REF!</v>
      </c>
      <c r="K303" s="25">
        <v>277.90000000000003</v>
      </c>
      <c r="L303" s="33">
        <f t="shared" si="4"/>
        <v>320.70000000000005</v>
      </c>
    </row>
    <row r="304" spans="2:12" ht="15" customHeight="1" x14ac:dyDescent="0.2">
      <c r="B304" s="9">
        <v>19</v>
      </c>
      <c r="C304" s="10">
        <v>54782</v>
      </c>
      <c r="D304" s="11"/>
      <c r="E304" s="12" t="s">
        <v>402</v>
      </c>
      <c r="F304" s="9" t="s">
        <v>21</v>
      </c>
      <c r="G304" s="9" t="s">
        <v>399</v>
      </c>
      <c r="H304" s="9" t="s">
        <v>203</v>
      </c>
      <c r="I304" s="35">
        <v>360.5</v>
      </c>
      <c r="J304" s="24" t="e">
        <f>I304*(1-#REF!)</f>
        <v>#REF!</v>
      </c>
      <c r="K304" s="25">
        <v>312.40000000000003</v>
      </c>
      <c r="L304" s="33">
        <f t="shared" si="4"/>
        <v>360.5</v>
      </c>
    </row>
    <row r="305" spans="2:12" ht="15" customHeight="1" x14ac:dyDescent="0.2">
      <c r="B305" s="9">
        <v>19</v>
      </c>
      <c r="C305" s="10">
        <v>54783</v>
      </c>
      <c r="D305" s="11"/>
      <c r="E305" s="12" t="s">
        <v>401</v>
      </c>
      <c r="F305" s="9" t="s">
        <v>22</v>
      </c>
      <c r="G305" s="9" t="s">
        <v>400</v>
      </c>
      <c r="H305" s="9" t="s">
        <v>210</v>
      </c>
      <c r="I305" s="35">
        <v>532</v>
      </c>
      <c r="J305" s="24" t="e">
        <f>I305*(1-#REF!)</f>
        <v>#REF!</v>
      </c>
      <c r="K305" s="25">
        <v>460.3</v>
      </c>
      <c r="L305" s="33">
        <f t="shared" si="4"/>
        <v>532</v>
      </c>
    </row>
    <row r="306" spans="2:12" ht="15" customHeight="1" x14ac:dyDescent="0.2">
      <c r="B306" s="9">
        <v>19</v>
      </c>
      <c r="C306" s="10">
        <v>54784</v>
      </c>
      <c r="D306" s="11"/>
      <c r="E306" s="12" t="s">
        <v>658</v>
      </c>
      <c r="F306" s="9" t="s">
        <v>23</v>
      </c>
      <c r="G306" s="9" t="s">
        <v>398</v>
      </c>
      <c r="H306" s="9" t="s">
        <v>211</v>
      </c>
      <c r="I306" s="35">
        <v>916</v>
      </c>
      <c r="J306" s="24" t="e">
        <f>I306*(1-#REF!)</f>
        <v>#REF!</v>
      </c>
      <c r="K306" s="25">
        <v>0</v>
      </c>
      <c r="L306" s="33">
        <f t="shared" si="4"/>
        <v>916</v>
      </c>
    </row>
    <row r="307" spans="2:12" ht="15" customHeight="1" x14ac:dyDescent="0.2">
      <c r="B307" s="9">
        <v>19</v>
      </c>
      <c r="C307" s="10">
        <v>54801</v>
      </c>
      <c r="D307" s="11"/>
      <c r="E307" s="12" t="s">
        <v>343</v>
      </c>
      <c r="F307" s="21" t="s">
        <v>344</v>
      </c>
      <c r="G307" s="9"/>
      <c r="H307" s="9" t="s">
        <v>337</v>
      </c>
      <c r="I307" s="35">
        <v>366.40000000000003</v>
      </c>
      <c r="J307" s="24" t="e">
        <f>I307*(1-#REF!)</f>
        <v>#REF!</v>
      </c>
      <c r="K307" s="25">
        <v>317.5</v>
      </c>
      <c r="L307" s="33">
        <f t="shared" si="4"/>
        <v>366.40000000000003</v>
      </c>
    </row>
    <row r="308" spans="2:12" ht="15" customHeight="1" x14ac:dyDescent="0.2">
      <c r="B308" s="9">
        <v>19</v>
      </c>
      <c r="C308" s="10">
        <v>54802</v>
      </c>
      <c r="D308" s="11"/>
      <c r="E308" s="12" t="s">
        <v>345</v>
      </c>
      <c r="F308" s="9" t="s">
        <v>406</v>
      </c>
      <c r="G308" s="9"/>
      <c r="H308" s="9" t="s">
        <v>203</v>
      </c>
      <c r="I308" s="35">
        <v>485.5</v>
      </c>
      <c r="J308" s="24" t="e">
        <f>I308*(1-#REF!)</f>
        <v>#REF!</v>
      </c>
      <c r="K308" s="25">
        <v>420.70000000000005</v>
      </c>
      <c r="L308" s="33">
        <f t="shared" si="4"/>
        <v>485.5</v>
      </c>
    </row>
    <row r="309" spans="2:12" ht="15" customHeight="1" x14ac:dyDescent="0.2">
      <c r="B309" s="9">
        <v>19</v>
      </c>
      <c r="C309" s="10">
        <v>54803</v>
      </c>
      <c r="D309" s="11"/>
      <c r="E309" s="12" t="s">
        <v>346</v>
      </c>
      <c r="F309" s="9" t="s">
        <v>405</v>
      </c>
      <c r="G309" s="9"/>
      <c r="H309" s="9" t="s">
        <v>210</v>
      </c>
      <c r="I309" s="35">
        <v>681</v>
      </c>
      <c r="J309" s="24" t="e">
        <f>I309*(1-#REF!)</f>
        <v>#REF!</v>
      </c>
      <c r="K309" s="25">
        <v>590</v>
      </c>
      <c r="L309" s="33">
        <f t="shared" si="4"/>
        <v>681</v>
      </c>
    </row>
    <row r="310" spans="2:12" ht="15" customHeight="1" x14ac:dyDescent="0.2">
      <c r="B310" s="9">
        <v>19</v>
      </c>
      <c r="C310" s="10">
        <v>54804</v>
      </c>
      <c r="D310" s="11"/>
      <c r="E310" s="12" t="s">
        <v>659</v>
      </c>
      <c r="F310" s="9" t="s">
        <v>404</v>
      </c>
      <c r="G310" s="9"/>
      <c r="H310" s="9" t="s">
        <v>210</v>
      </c>
      <c r="I310" s="35">
        <v>1119</v>
      </c>
      <c r="J310" s="24" t="e">
        <f>I310*(1-#REF!)</f>
        <v>#REF!</v>
      </c>
      <c r="K310" s="25">
        <v>0</v>
      </c>
      <c r="L310" s="33">
        <f t="shared" si="4"/>
        <v>1119</v>
      </c>
    </row>
    <row r="311" spans="2:12" ht="15" customHeight="1" x14ac:dyDescent="0.2">
      <c r="B311" s="9">
        <v>19</v>
      </c>
      <c r="C311" s="10">
        <v>54840</v>
      </c>
      <c r="D311" s="11"/>
      <c r="E311" s="12" t="s">
        <v>352</v>
      </c>
      <c r="F311" s="21" t="s">
        <v>353</v>
      </c>
      <c r="G311" s="9"/>
      <c r="H311" s="9" t="s">
        <v>210</v>
      </c>
      <c r="I311" s="35">
        <v>1189</v>
      </c>
      <c r="J311" s="24" t="e">
        <f>I311*(1-#REF!)</f>
        <v>#REF!</v>
      </c>
      <c r="K311" s="25">
        <v>1030</v>
      </c>
      <c r="L311" s="33">
        <f t="shared" si="4"/>
        <v>1189</v>
      </c>
    </row>
    <row r="312" spans="2:12" ht="15" customHeight="1" x14ac:dyDescent="0.2">
      <c r="B312" s="9">
        <v>19</v>
      </c>
      <c r="C312" s="10">
        <v>54841</v>
      </c>
      <c r="D312" s="11"/>
      <c r="E312" s="12" t="s">
        <v>354</v>
      </c>
      <c r="F312" s="21" t="s">
        <v>355</v>
      </c>
      <c r="G312" s="9"/>
      <c r="H312" s="9" t="s">
        <v>210</v>
      </c>
      <c r="I312" s="35">
        <v>1212</v>
      </c>
      <c r="J312" s="24" t="e">
        <f>I312*(1-#REF!)</f>
        <v>#REF!</v>
      </c>
      <c r="K312" s="25">
        <v>1050</v>
      </c>
      <c r="L312" s="33">
        <f t="shared" si="4"/>
        <v>1212</v>
      </c>
    </row>
    <row r="313" spans="2:12" ht="15" customHeight="1" x14ac:dyDescent="0.2">
      <c r="B313" s="9">
        <v>19</v>
      </c>
      <c r="C313" s="10">
        <v>54842</v>
      </c>
      <c r="D313" s="11"/>
      <c r="E313" s="12" t="s">
        <v>356</v>
      </c>
      <c r="F313" s="21" t="s">
        <v>333</v>
      </c>
      <c r="G313" s="9"/>
      <c r="H313" s="9" t="s">
        <v>210</v>
      </c>
      <c r="I313" s="35">
        <v>1232</v>
      </c>
      <c r="J313" s="24" t="e">
        <f>I313*(1-#REF!)</f>
        <v>#REF!</v>
      </c>
      <c r="K313" s="25">
        <v>1067</v>
      </c>
      <c r="L313" s="33">
        <f t="shared" si="4"/>
        <v>1232</v>
      </c>
    </row>
    <row r="314" spans="2:12" ht="15" customHeight="1" x14ac:dyDescent="0.2">
      <c r="B314" s="9">
        <v>19</v>
      </c>
      <c r="C314" s="10">
        <v>54843</v>
      </c>
      <c r="D314" s="11"/>
      <c r="E314" s="12" t="s">
        <v>660</v>
      </c>
      <c r="F314" s="21" t="s">
        <v>394</v>
      </c>
      <c r="G314" s="9"/>
      <c r="H314" s="9" t="s">
        <v>211</v>
      </c>
      <c r="I314" s="35">
        <v>1841</v>
      </c>
      <c r="J314" s="24" t="e">
        <f>I314*(1-#REF!)</f>
        <v>#REF!</v>
      </c>
      <c r="K314" s="25">
        <v>0</v>
      </c>
      <c r="L314" s="33">
        <f t="shared" si="4"/>
        <v>1841</v>
      </c>
    </row>
    <row r="315" spans="2:12" ht="15" customHeight="1" x14ac:dyDescent="0.2">
      <c r="B315" s="9">
        <v>19</v>
      </c>
      <c r="C315" s="10">
        <v>54844</v>
      </c>
      <c r="D315" s="11"/>
      <c r="E315" s="12" t="s">
        <v>661</v>
      </c>
      <c r="F315" s="21" t="s">
        <v>395</v>
      </c>
      <c r="G315" s="9"/>
      <c r="H315" s="9" t="s">
        <v>211</v>
      </c>
      <c r="I315" s="35">
        <v>1951</v>
      </c>
      <c r="J315" s="24" t="e">
        <f>I315*(1-#REF!)</f>
        <v>#REF!</v>
      </c>
      <c r="K315" s="25">
        <v>0</v>
      </c>
      <c r="L315" s="33">
        <f t="shared" si="4"/>
        <v>1951</v>
      </c>
    </row>
    <row r="316" spans="2:12" ht="15" customHeight="1" x14ac:dyDescent="0.2">
      <c r="B316" s="9">
        <v>19</v>
      </c>
      <c r="C316" s="10">
        <v>54860</v>
      </c>
      <c r="D316" s="11"/>
      <c r="E316" s="12" t="s">
        <v>357</v>
      </c>
      <c r="F316" s="9" t="s">
        <v>20</v>
      </c>
      <c r="G316" s="9" t="s">
        <v>358</v>
      </c>
      <c r="H316" s="9" t="s">
        <v>203</v>
      </c>
      <c r="I316" s="35">
        <v>337.1</v>
      </c>
      <c r="J316" s="24" t="e">
        <f>I316*(1-#REF!)</f>
        <v>#REF!</v>
      </c>
      <c r="K316" s="25">
        <v>292.10000000000002</v>
      </c>
      <c r="L316" s="33">
        <f t="shared" si="4"/>
        <v>337.1</v>
      </c>
    </row>
    <row r="317" spans="2:12" ht="15" customHeight="1" x14ac:dyDescent="0.2">
      <c r="B317" s="9">
        <v>20</v>
      </c>
      <c r="C317" s="10">
        <v>43481</v>
      </c>
      <c r="D317" s="11"/>
      <c r="E317" s="12" t="s">
        <v>589</v>
      </c>
      <c r="F317" s="9" t="s">
        <v>20</v>
      </c>
      <c r="G317" s="9" t="s">
        <v>69</v>
      </c>
      <c r="H317" s="9" t="s">
        <v>368</v>
      </c>
      <c r="I317" s="35">
        <v>1801.8</v>
      </c>
      <c r="J317" s="24" t="e">
        <f>I317*(1-#REF!)</f>
        <v>#REF!</v>
      </c>
      <c r="K317" s="25">
        <v>1666</v>
      </c>
      <c r="L317" s="33">
        <f t="shared" si="4"/>
        <v>1801.8</v>
      </c>
    </row>
    <row r="318" spans="2:12" ht="15" customHeight="1" x14ac:dyDescent="0.2">
      <c r="B318" s="9">
        <v>20</v>
      </c>
      <c r="C318" s="10">
        <v>43482</v>
      </c>
      <c r="D318" s="11" t="s">
        <v>120</v>
      </c>
      <c r="E318" s="12" t="s">
        <v>589</v>
      </c>
      <c r="F318" s="9" t="s">
        <v>20</v>
      </c>
      <c r="G318" s="9" t="s">
        <v>69</v>
      </c>
      <c r="H318" s="9" t="s">
        <v>314</v>
      </c>
      <c r="I318" s="35">
        <v>3603.6</v>
      </c>
      <c r="J318" s="24" t="e">
        <f>I318*(1-#REF!)</f>
        <v>#REF!</v>
      </c>
      <c r="K318" s="25">
        <v>3332</v>
      </c>
      <c r="L318" s="33">
        <f t="shared" si="4"/>
        <v>3603.6</v>
      </c>
    </row>
    <row r="319" spans="2:12" ht="15" customHeight="1" x14ac:dyDescent="0.2">
      <c r="B319" s="9">
        <v>20</v>
      </c>
      <c r="C319" s="10">
        <v>43324</v>
      </c>
      <c r="D319" s="11"/>
      <c r="E319" s="12" t="s">
        <v>589</v>
      </c>
      <c r="F319" s="9" t="s">
        <v>20</v>
      </c>
      <c r="G319" s="9" t="s">
        <v>69</v>
      </c>
      <c r="H319" s="9" t="s">
        <v>215</v>
      </c>
      <c r="I319" s="35">
        <v>9009</v>
      </c>
      <c r="J319" s="24" t="e">
        <f>I319*(1-#REF!)</f>
        <v>#REF!</v>
      </c>
      <c r="K319" s="25">
        <v>8330</v>
      </c>
      <c r="L319" s="33">
        <f t="shared" si="4"/>
        <v>9009</v>
      </c>
    </row>
    <row r="320" spans="2:12" ht="15" customHeight="1" x14ac:dyDescent="0.2">
      <c r="B320" s="9">
        <v>20</v>
      </c>
      <c r="C320" s="10">
        <v>43510</v>
      </c>
      <c r="D320" s="11" t="s">
        <v>121</v>
      </c>
      <c r="E320" s="12" t="s">
        <v>589</v>
      </c>
      <c r="F320" s="9" t="s">
        <v>20</v>
      </c>
      <c r="G320" s="9" t="s">
        <v>69</v>
      </c>
      <c r="H320" s="9" t="s">
        <v>388</v>
      </c>
      <c r="I320" s="35">
        <v>18018</v>
      </c>
      <c r="J320" s="24" t="e">
        <f>I320*(1-#REF!)</f>
        <v>#REF!</v>
      </c>
      <c r="K320" s="25">
        <v>16660</v>
      </c>
      <c r="L320" s="33">
        <f t="shared" si="4"/>
        <v>18018</v>
      </c>
    </row>
    <row r="321" spans="2:12" ht="15" customHeight="1" x14ac:dyDescent="0.2">
      <c r="B321" s="9">
        <v>20</v>
      </c>
      <c r="C321" s="10">
        <v>43483</v>
      </c>
      <c r="D321" s="11" t="s">
        <v>122</v>
      </c>
      <c r="E321" s="12" t="s">
        <v>590</v>
      </c>
      <c r="F321" s="9" t="s">
        <v>21</v>
      </c>
      <c r="G321" s="9" t="s">
        <v>70</v>
      </c>
      <c r="H321" s="9" t="s">
        <v>368</v>
      </c>
      <c r="I321" s="35">
        <v>2329.5</v>
      </c>
      <c r="J321" s="24" t="e">
        <f>I321*(1-#REF!)</f>
        <v>#REF!</v>
      </c>
      <c r="K321" s="25">
        <v>2154</v>
      </c>
      <c r="L321" s="33">
        <f t="shared" si="4"/>
        <v>2329.5</v>
      </c>
    </row>
    <row r="322" spans="2:12" ht="15" customHeight="1" x14ac:dyDescent="0.2">
      <c r="B322" s="9">
        <v>20</v>
      </c>
      <c r="C322" s="10">
        <v>43484</v>
      </c>
      <c r="D322" s="11" t="s">
        <v>123</v>
      </c>
      <c r="E322" s="12" t="s">
        <v>590</v>
      </c>
      <c r="F322" s="9" t="s">
        <v>21</v>
      </c>
      <c r="G322" s="9" t="s">
        <v>70</v>
      </c>
      <c r="H322" s="9" t="s">
        <v>314</v>
      </c>
      <c r="I322" s="35">
        <v>4659</v>
      </c>
      <c r="J322" s="24" t="e">
        <f>I322*(1-#REF!)</f>
        <v>#REF!</v>
      </c>
      <c r="K322" s="25">
        <v>4308</v>
      </c>
      <c r="L322" s="33">
        <f t="shared" si="4"/>
        <v>4659</v>
      </c>
    </row>
    <row r="323" spans="2:12" ht="15" customHeight="1" x14ac:dyDescent="0.2">
      <c r="B323" s="9">
        <v>20</v>
      </c>
      <c r="C323" s="10">
        <v>43326</v>
      </c>
      <c r="D323" s="11"/>
      <c r="E323" s="12" t="s">
        <v>590</v>
      </c>
      <c r="F323" s="9" t="s">
        <v>21</v>
      </c>
      <c r="G323" s="9" t="s">
        <v>70</v>
      </c>
      <c r="H323" s="9" t="s">
        <v>215</v>
      </c>
      <c r="I323" s="35">
        <v>11647.5</v>
      </c>
      <c r="J323" s="24" t="e">
        <f>I323*(1-#REF!)</f>
        <v>#REF!</v>
      </c>
      <c r="K323" s="25">
        <v>10770</v>
      </c>
      <c r="L323" s="33">
        <f t="shared" si="4"/>
        <v>11647.5</v>
      </c>
    </row>
    <row r="324" spans="2:12" ht="15" customHeight="1" x14ac:dyDescent="0.2">
      <c r="B324" s="9">
        <v>20</v>
      </c>
      <c r="C324" s="10">
        <v>43511</v>
      </c>
      <c r="D324" s="11" t="s">
        <v>124</v>
      </c>
      <c r="E324" s="12" t="s">
        <v>590</v>
      </c>
      <c r="F324" s="9" t="s">
        <v>21</v>
      </c>
      <c r="G324" s="9" t="s">
        <v>70</v>
      </c>
      <c r="H324" s="9" t="s">
        <v>388</v>
      </c>
      <c r="I324" s="35">
        <v>23295</v>
      </c>
      <c r="J324" s="24" t="e">
        <f>I324*(1-#REF!)</f>
        <v>#REF!</v>
      </c>
      <c r="K324" s="25">
        <v>21540</v>
      </c>
      <c r="L324" s="33">
        <f t="shared" si="4"/>
        <v>23295</v>
      </c>
    </row>
    <row r="325" spans="2:12" ht="15" customHeight="1" x14ac:dyDescent="0.2">
      <c r="B325" s="9">
        <v>20</v>
      </c>
      <c r="C325" s="10">
        <v>43520</v>
      </c>
      <c r="D325" s="11" t="s">
        <v>125</v>
      </c>
      <c r="E325" s="12" t="s">
        <v>591</v>
      </c>
      <c r="F325" s="9" t="s">
        <v>22</v>
      </c>
      <c r="G325" s="9" t="s">
        <v>71</v>
      </c>
      <c r="H325" s="9" t="s">
        <v>368</v>
      </c>
      <c r="I325" s="35">
        <v>3499</v>
      </c>
      <c r="J325" s="24" t="e">
        <f>I325*(1-#REF!)</f>
        <v>#REF!</v>
      </c>
      <c r="K325" s="25">
        <v>3235</v>
      </c>
      <c r="L325" s="33">
        <f t="shared" si="4"/>
        <v>3499</v>
      </c>
    </row>
    <row r="326" spans="2:12" ht="15" customHeight="1" x14ac:dyDescent="0.2">
      <c r="B326" s="9">
        <v>20</v>
      </c>
      <c r="C326" s="10">
        <v>43521</v>
      </c>
      <c r="D326" s="11" t="s">
        <v>126</v>
      </c>
      <c r="E326" s="12" t="s">
        <v>591</v>
      </c>
      <c r="F326" s="9" t="s">
        <v>22</v>
      </c>
      <c r="G326" s="9" t="s">
        <v>71</v>
      </c>
      <c r="H326" s="9" t="s">
        <v>314</v>
      </c>
      <c r="I326" s="35">
        <v>6998</v>
      </c>
      <c r="J326" s="24" t="e">
        <f>I326*(1-#REF!)</f>
        <v>#REF!</v>
      </c>
      <c r="K326" s="25">
        <v>6470</v>
      </c>
      <c r="L326" s="33">
        <f t="shared" si="4"/>
        <v>6998</v>
      </c>
    </row>
    <row r="327" spans="2:12" ht="15" customHeight="1" x14ac:dyDescent="0.2">
      <c r="B327" s="9">
        <v>20</v>
      </c>
      <c r="C327" s="10">
        <v>43328</v>
      </c>
      <c r="D327" s="11"/>
      <c r="E327" s="12" t="s">
        <v>639</v>
      </c>
      <c r="F327" s="9" t="s">
        <v>22</v>
      </c>
      <c r="G327" s="9" t="s">
        <v>71</v>
      </c>
      <c r="H327" s="9" t="s">
        <v>215</v>
      </c>
      <c r="I327" s="35">
        <v>17493</v>
      </c>
      <c r="J327" s="24" t="e">
        <f>I327*(1-#REF!)</f>
        <v>#REF!</v>
      </c>
      <c r="K327" s="25"/>
      <c r="L327" s="33">
        <f t="shared" si="4"/>
        <v>17493</v>
      </c>
    </row>
    <row r="328" spans="2:12" ht="15" customHeight="1" x14ac:dyDescent="0.2">
      <c r="B328" s="9">
        <v>20</v>
      </c>
      <c r="C328" s="10">
        <v>43522</v>
      </c>
      <c r="D328" s="11" t="s">
        <v>127</v>
      </c>
      <c r="E328" s="12" t="s">
        <v>591</v>
      </c>
      <c r="F328" s="9" t="s">
        <v>22</v>
      </c>
      <c r="G328" s="9" t="s">
        <v>71</v>
      </c>
      <c r="H328" s="9" t="s">
        <v>388</v>
      </c>
      <c r="I328" s="35">
        <v>34986</v>
      </c>
      <c r="J328" s="24" t="e">
        <f>I328*(1-#REF!)</f>
        <v>#REF!</v>
      </c>
      <c r="K328" s="25">
        <v>32347</v>
      </c>
      <c r="L328" s="33">
        <f t="shared" si="4"/>
        <v>34986</v>
      </c>
    </row>
    <row r="329" spans="2:12" ht="15" customHeight="1" x14ac:dyDescent="0.2">
      <c r="B329" s="9">
        <v>20</v>
      </c>
      <c r="C329" s="10">
        <v>43523</v>
      </c>
      <c r="D329" s="11" t="s">
        <v>128</v>
      </c>
      <c r="E329" s="12" t="s">
        <v>592</v>
      </c>
      <c r="F329" s="9" t="s">
        <v>23</v>
      </c>
      <c r="G329" s="9" t="s">
        <v>72</v>
      </c>
      <c r="H329" s="9" t="s">
        <v>368</v>
      </c>
      <c r="I329" s="35">
        <v>4273.5</v>
      </c>
      <c r="J329" s="24" t="e">
        <f>I329*(1-#REF!)</f>
        <v>#REF!</v>
      </c>
      <c r="K329" s="25">
        <v>3951</v>
      </c>
      <c r="L329" s="33">
        <f t="shared" si="4"/>
        <v>4273.5</v>
      </c>
    </row>
    <row r="330" spans="2:12" ht="15" customHeight="1" x14ac:dyDescent="0.2">
      <c r="B330" s="9">
        <v>20</v>
      </c>
      <c r="C330" s="10">
        <v>43524</v>
      </c>
      <c r="D330" s="11" t="s">
        <v>129</v>
      </c>
      <c r="E330" s="12" t="s">
        <v>592</v>
      </c>
      <c r="F330" s="9" t="s">
        <v>23</v>
      </c>
      <c r="G330" s="9" t="s">
        <v>72</v>
      </c>
      <c r="H330" s="9" t="s">
        <v>314</v>
      </c>
      <c r="I330" s="35">
        <v>8547</v>
      </c>
      <c r="J330" s="24" t="e">
        <f>I330*(1-#REF!)</f>
        <v>#REF!</v>
      </c>
      <c r="K330" s="25">
        <v>7901</v>
      </c>
      <c r="L330" s="33">
        <f t="shared" si="4"/>
        <v>8547</v>
      </c>
    </row>
    <row r="331" spans="2:12" ht="15" customHeight="1" x14ac:dyDescent="0.2">
      <c r="B331" s="9">
        <v>20</v>
      </c>
      <c r="C331" s="10">
        <v>43525</v>
      </c>
      <c r="D331" s="11" t="s">
        <v>130</v>
      </c>
      <c r="E331" s="12" t="s">
        <v>592</v>
      </c>
      <c r="F331" s="9" t="s">
        <v>23</v>
      </c>
      <c r="G331" s="9" t="s">
        <v>72</v>
      </c>
      <c r="H331" s="9" t="s">
        <v>388</v>
      </c>
      <c r="I331" s="35">
        <v>42735</v>
      </c>
      <c r="J331" s="24" t="e">
        <f>I331*(1-#REF!)</f>
        <v>#REF!</v>
      </c>
      <c r="K331" s="25">
        <v>39505</v>
      </c>
      <c r="L331" s="33">
        <f t="shared" si="4"/>
        <v>42735</v>
      </c>
    </row>
    <row r="332" spans="2:12" ht="15" customHeight="1" x14ac:dyDescent="0.2">
      <c r="B332" s="9">
        <v>20</v>
      </c>
      <c r="C332" s="10">
        <v>54400</v>
      </c>
      <c r="D332" s="11"/>
      <c r="E332" s="12" t="s">
        <v>593</v>
      </c>
      <c r="F332" s="9" t="s">
        <v>24</v>
      </c>
      <c r="G332" s="9" t="s">
        <v>207</v>
      </c>
      <c r="H332" s="9" t="s">
        <v>314</v>
      </c>
      <c r="I332" s="35">
        <v>10242</v>
      </c>
      <c r="J332" s="24" t="e">
        <f>I332*(1-#REF!)</f>
        <v>#REF!</v>
      </c>
      <c r="K332" s="25">
        <v>9470</v>
      </c>
      <c r="L332" s="33">
        <f t="shared" si="4"/>
        <v>10242</v>
      </c>
    </row>
    <row r="333" spans="2:12" ht="15" customHeight="1" x14ac:dyDescent="0.2">
      <c r="B333" s="9">
        <v>20</v>
      </c>
      <c r="C333" s="10">
        <v>54401</v>
      </c>
      <c r="D333" s="11"/>
      <c r="E333" s="12" t="s">
        <v>593</v>
      </c>
      <c r="F333" s="9" t="s">
        <v>24</v>
      </c>
      <c r="G333" s="9" t="s">
        <v>207</v>
      </c>
      <c r="H333" s="9" t="s">
        <v>315</v>
      </c>
      <c r="I333" s="35">
        <v>30726</v>
      </c>
      <c r="J333" s="24" t="e">
        <f>I333*(1-#REF!)</f>
        <v>#REF!</v>
      </c>
      <c r="K333" s="25">
        <v>28409</v>
      </c>
      <c r="L333" s="33">
        <f t="shared" si="4"/>
        <v>30726</v>
      </c>
    </row>
    <row r="334" spans="2:12" ht="15" customHeight="1" x14ac:dyDescent="0.2">
      <c r="B334" s="9">
        <v>20</v>
      </c>
      <c r="C334" s="10">
        <v>54405</v>
      </c>
      <c r="D334" s="11"/>
      <c r="E334" s="12" t="s">
        <v>594</v>
      </c>
      <c r="F334" s="9" t="s">
        <v>25</v>
      </c>
      <c r="G334" s="9" t="s">
        <v>208</v>
      </c>
      <c r="H334" s="9" t="s">
        <v>314</v>
      </c>
      <c r="I334" s="35">
        <v>11894.7</v>
      </c>
      <c r="J334" s="24" t="e">
        <f>I334*(1-#REF!)</f>
        <v>#REF!</v>
      </c>
      <c r="K334" s="25">
        <v>10998</v>
      </c>
      <c r="L334" s="33">
        <f t="shared" si="4"/>
        <v>11894.7</v>
      </c>
    </row>
    <row r="335" spans="2:12" ht="15" customHeight="1" x14ac:dyDescent="0.2">
      <c r="B335" s="9">
        <v>20</v>
      </c>
      <c r="C335" s="10">
        <v>54406</v>
      </c>
      <c r="D335" s="11"/>
      <c r="E335" s="12" t="s">
        <v>594</v>
      </c>
      <c r="F335" s="9" t="s">
        <v>25</v>
      </c>
      <c r="G335" s="9" t="s">
        <v>208</v>
      </c>
      <c r="H335" s="9" t="s">
        <v>315</v>
      </c>
      <c r="I335" s="35">
        <v>35684</v>
      </c>
      <c r="J335" s="24" t="e">
        <f>I335*(1-#REF!)</f>
        <v>#REF!</v>
      </c>
      <c r="K335" s="25">
        <v>32993</v>
      </c>
      <c r="L335" s="33">
        <f t="shared" ref="L335:L395" si="5">I335*(1-$I$9)</f>
        <v>35684</v>
      </c>
    </row>
    <row r="336" spans="2:12" ht="15" customHeight="1" x14ac:dyDescent="0.2">
      <c r="B336" s="9">
        <v>20</v>
      </c>
      <c r="C336" s="10">
        <v>54410</v>
      </c>
      <c r="D336" s="11"/>
      <c r="E336" s="12" t="s">
        <v>595</v>
      </c>
      <c r="F336" s="9" t="s">
        <v>26</v>
      </c>
      <c r="G336" s="9" t="s">
        <v>209</v>
      </c>
      <c r="H336" s="9" t="s">
        <v>314</v>
      </c>
      <c r="I336" s="35">
        <v>14857.7</v>
      </c>
      <c r="J336" s="24" t="e">
        <f>I336*(1-#REF!)</f>
        <v>#REF!</v>
      </c>
      <c r="K336" s="25">
        <v>13737</v>
      </c>
      <c r="L336" s="33">
        <f t="shared" si="5"/>
        <v>14857.7</v>
      </c>
    </row>
    <row r="337" spans="2:12" ht="15" customHeight="1" x14ac:dyDescent="0.2">
      <c r="B337" s="9">
        <v>20</v>
      </c>
      <c r="C337" s="10">
        <v>54411</v>
      </c>
      <c r="D337" s="11"/>
      <c r="E337" s="12" t="s">
        <v>595</v>
      </c>
      <c r="F337" s="9" t="s">
        <v>26</v>
      </c>
      <c r="G337" s="9" t="s">
        <v>209</v>
      </c>
      <c r="H337" s="9" t="s">
        <v>315</v>
      </c>
      <c r="I337" s="35">
        <v>44573</v>
      </c>
      <c r="J337" s="24" t="e">
        <f>I337*(1-#REF!)</f>
        <v>#REF!</v>
      </c>
      <c r="K337" s="25">
        <v>41210</v>
      </c>
      <c r="L337" s="33">
        <f t="shared" si="5"/>
        <v>44573</v>
      </c>
    </row>
    <row r="338" spans="2:12" ht="15" customHeight="1" x14ac:dyDescent="0.2">
      <c r="B338" s="9">
        <v>22</v>
      </c>
      <c r="C338" s="10">
        <v>43491</v>
      </c>
      <c r="D338" s="11" t="s">
        <v>131</v>
      </c>
      <c r="E338" s="12" t="s">
        <v>596</v>
      </c>
      <c r="F338" s="9" t="s">
        <v>20</v>
      </c>
      <c r="G338" s="9" t="s">
        <v>69</v>
      </c>
      <c r="H338" s="9" t="s">
        <v>203</v>
      </c>
      <c r="I338" s="35">
        <v>41.36</v>
      </c>
      <c r="J338" s="24" t="e">
        <f>I338*(1-#REF!)</f>
        <v>#REF!</v>
      </c>
      <c r="K338" s="25">
        <v>35.840000000000003</v>
      </c>
      <c r="L338" s="33">
        <f t="shared" si="5"/>
        <v>41.36</v>
      </c>
    </row>
    <row r="339" spans="2:12" ht="15" customHeight="1" x14ac:dyDescent="0.2">
      <c r="B339" s="9">
        <v>22</v>
      </c>
      <c r="C339" s="10">
        <v>43492</v>
      </c>
      <c r="D339" s="11" t="s">
        <v>132</v>
      </c>
      <c r="E339" s="12" t="s">
        <v>597</v>
      </c>
      <c r="F339" s="9" t="s">
        <v>21</v>
      </c>
      <c r="G339" s="9" t="s">
        <v>70</v>
      </c>
      <c r="H339" s="9" t="s">
        <v>203</v>
      </c>
      <c r="I339" s="35">
        <v>60.5</v>
      </c>
      <c r="J339" s="24" t="e">
        <f>I339*(1-#REF!)</f>
        <v>#REF!</v>
      </c>
      <c r="K339" s="25">
        <v>52.400000000000006</v>
      </c>
      <c r="L339" s="33">
        <f t="shared" si="5"/>
        <v>60.5</v>
      </c>
    </row>
    <row r="340" spans="2:12" ht="15" customHeight="1" x14ac:dyDescent="0.2">
      <c r="B340" s="9">
        <v>22</v>
      </c>
      <c r="C340" s="10">
        <v>43533</v>
      </c>
      <c r="D340" s="11" t="s">
        <v>133</v>
      </c>
      <c r="E340" s="12" t="s">
        <v>598</v>
      </c>
      <c r="F340" s="9" t="s">
        <v>22</v>
      </c>
      <c r="G340" s="9" t="s">
        <v>71</v>
      </c>
      <c r="H340" s="9" t="s">
        <v>203</v>
      </c>
      <c r="I340" s="35">
        <v>103.5</v>
      </c>
      <c r="J340" s="24" t="e">
        <f>I340*(1-#REF!)</f>
        <v>#REF!</v>
      </c>
      <c r="K340" s="25">
        <v>89.7</v>
      </c>
      <c r="L340" s="33">
        <f t="shared" si="5"/>
        <v>103.5</v>
      </c>
    </row>
    <row r="341" spans="2:12" ht="15" customHeight="1" x14ac:dyDescent="0.2">
      <c r="B341" s="9">
        <v>22</v>
      </c>
      <c r="C341" s="10">
        <v>43534</v>
      </c>
      <c r="D341" s="11" t="s">
        <v>134</v>
      </c>
      <c r="E341" s="12" t="s">
        <v>599</v>
      </c>
      <c r="F341" s="9" t="s">
        <v>23</v>
      </c>
      <c r="G341" s="9" t="s">
        <v>72</v>
      </c>
      <c r="H341" s="9" t="s">
        <v>203</v>
      </c>
      <c r="I341" s="35">
        <v>155.30000000000001</v>
      </c>
      <c r="J341" s="24" t="e">
        <f>I341*(1-#REF!)</f>
        <v>#REF!</v>
      </c>
      <c r="K341" s="25">
        <v>131</v>
      </c>
      <c r="L341" s="33">
        <f t="shared" si="5"/>
        <v>155.30000000000001</v>
      </c>
    </row>
    <row r="342" spans="2:12" ht="15" customHeight="1" x14ac:dyDescent="0.2">
      <c r="B342" s="9">
        <v>22</v>
      </c>
      <c r="C342" s="10">
        <v>54900</v>
      </c>
      <c r="D342" s="11"/>
      <c r="E342" s="12" t="s">
        <v>600</v>
      </c>
      <c r="F342" s="9" t="s">
        <v>24</v>
      </c>
      <c r="G342" s="9" t="s">
        <v>207</v>
      </c>
      <c r="H342" s="9" t="s">
        <v>211</v>
      </c>
      <c r="I342" s="35">
        <v>675</v>
      </c>
      <c r="J342" s="24" t="e">
        <f>I342*(1-#REF!)</f>
        <v>#REF!</v>
      </c>
      <c r="K342" s="25">
        <v>584</v>
      </c>
      <c r="L342" s="33">
        <f t="shared" si="5"/>
        <v>675</v>
      </c>
    </row>
    <row r="343" spans="2:12" ht="15" customHeight="1" x14ac:dyDescent="0.2">
      <c r="B343" s="9">
        <v>22</v>
      </c>
      <c r="C343" s="10">
        <v>54901</v>
      </c>
      <c r="D343" s="11"/>
      <c r="E343" s="19" t="s">
        <v>605</v>
      </c>
      <c r="F343" s="9" t="s">
        <v>25</v>
      </c>
      <c r="G343" s="9" t="s">
        <v>208</v>
      </c>
      <c r="H343" s="9" t="s">
        <v>211</v>
      </c>
      <c r="I343" s="35">
        <v>834</v>
      </c>
      <c r="J343" s="24" t="e">
        <f>I343*(1-#REF!)</f>
        <v>#REF!</v>
      </c>
      <c r="K343" s="25">
        <v>722</v>
      </c>
      <c r="L343" s="33">
        <f t="shared" si="5"/>
        <v>834</v>
      </c>
    </row>
    <row r="344" spans="2:12" ht="15" customHeight="1" x14ac:dyDescent="0.2">
      <c r="B344" s="9">
        <v>22</v>
      </c>
      <c r="C344" s="10">
        <v>54902</v>
      </c>
      <c r="D344" s="11"/>
      <c r="E344" s="19" t="s">
        <v>606</v>
      </c>
      <c r="F344" s="9" t="s">
        <v>26</v>
      </c>
      <c r="G344" s="9" t="s">
        <v>209</v>
      </c>
      <c r="H344" s="9" t="s">
        <v>211</v>
      </c>
      <c r="I344" s="35">
        <v>1064</v>
      </c>
      <c r="J344" s="24" t="e">
        <f>I344*(1-#REF!)</f>
        <v>#REF!</v>
      </c>
      <c r="K344" s="25">
        <v>922</v>
      </c>
      <c r="L344" s="33">
        <f t="shared" si="5"/>
        <v>1064</v>
      </c>
    </row>
    <row r="345" spans="2:12" ht="15" customHeight="1" x14ac:dyDescent="0.2">
      <c r="B345" s="9">
        <v>22</v>
      </c>
      <c r="C345" s="10">
        <v>43558</v>
      </c>
      <c r="D345" s="11" t="s">
        <v>138</v>
      </c>
      <c r="E345" s="12" t="s">
        <v>257</v>
      </c>
      <c r="F345" s="9" t="s">
        <v>20</v>
      </c>
      <c r="G345" s="9" t="s">
        <v>69</v>
      </c>
      <c r="H345" s="9" t="s">
        <v>203</v>
      </c>
      <c r="I345" s="35">
        <v>5.55</v>
      </c>
      <c r="J345" s="24" t="e">
        <f>I345*(1-#REF!)</f>
        <v>#REF!</v>
      </c>
      <c r="K345" s="25">
        <v>5.07</v>
      </c>
      <c r="L345" s="33">
        <f t="shared" si="5"/>
        <v>5.55</v>
      </c>
    </row>
    <row r="346" spans="2:12" ht="15" customHeight="1" x14ac:dyDescent="0.2">
      <c r="B346" s="9">
        <v>22</v>
      </c>
      <c r="C346" s="10">
        <v>43559</v>
      </c>
      <c r="D346" s="11" t="s">
        <v>139</v>
      </c>
      <c r="E346" s="12" t="s">
        <v>258</v>
      </c>
      <c r="F346" s="9" t="s">
        <v>21</v>
      </c>
      <c r="G346" s="9" t="s">
        <v>70</v>
      </c>
      <c r="H346" s="9" t="s">
        <v>203</v>
      </c>
      <c r="I346" s="35">
        <v>5.67</v>
      </c>
      <c r="J346" s="24" t="e">
        <f>I346*(1-#REF!)</f>
        <v>#REF!</v>
      </c>
      <c r="K346" s="25">
        <v>5.18</v>
      </c>
      <c r="L346" s="33">
        <f t="shared" si="5"/>
        <v>5.67</v>
      </c>
    </row>
    <row r="347" spans="2:12" ht="15" customHeight="1" x14ac:dyDescent="0.2">
      <c r="B347" s="9">
        <v>22</v>
      </c>
      <c r="C347" s="10">
        <v>43560</v>
      </c>
      <c r="D347" s="11" t="s">
        <v>140</v>
      </c>
      <c r="E347" s="12" t="s">
        <v>259</v>
      </c>
      <c r="F347" s="9" t="s">
        <v>22</v>
      </c>
      <c r="G347" s="9" t="s">
        <v>71</v>
      </c>
      <c r="H347" s="9" t="s">
        <v>203</v>
      </c>
      <c r="I347" s="35">
        <v>7.63</v>
      </c>
      <c r="J347" s="24" t="e">
        <f>I347*(1-#REF!)</f>
        <v>#REF!</v>
      </c>
      <c r="K347" s="25">
        <v>6.98</v>
      </c>
      <c r="L347" s="33">
        <f t="shared" si="5"/>
        <v>7.63</v>
      </c>
    </row>
    <row r="348" spans="2:12" ht="15" customHeight="1" x14ac:dyDescent="0.2">
      <c r="B348" s="9">
        <v>22</v>
      </c>
      <c r="C348" s="10">
        <v>43561</v>
      </c>
      <c r="D348" s="11" t="s">
        <v>141</v>
      </c>
      <c r="E348" s="12" t="s">
        <v>287</v>
      </c>
      <c r="F348" s="9" t="s">
        <v>23</v>
      </c>
      <c r="G348" s="9" t="s">
        <v>72</v>
      </c>
      <c r="H348" s="9" t="s">
        <v>203</v>
      </c>
      <c r="I348" s="35">
        <v>9.75</v>
      </c>
      <c r="J348" s="24" t="e">
        <f>I348*(1-#REF!)</f>
        <v>#REF!</v>
      </c>
      <c r="K348" s="25">
        <v>8.92</v>
      </c>
      <c r="L348" s="33">
        <f t="shared" si="5"/>
        <v>9.75</v>
      </c>
    </row>
    <row r="349" spans="2:12" ht="15" customHeight="1" x14ac:dyDescent="0.2">
      <c r="B349" s="9">
        <v>22</v>
      </c>
      <c r="C349" s="10">
        <v>54906</v>
      </c>
      <c r="D349" s="11"/>
      <c r="E349" s="19" t="s">
        <v>513</v>
      </c>
      <c r="F349" s="22" t="s">
        <v>380</v>
      </c>
      <c r="G349" s="9"/>
      <c r="H349" s="22" t="s">
        <v>211</v>
      </c>
      <c r="I349" s="35">
        <v>181.10000000000002</v>
      </c>
      <c r="J349" s="24" t="e">
        <f>I349*(1-#REF!)</f>
        <v>#REF!</v>
      </c>
      <c r="K349" s="25">
        <v>165.8</v>
      </c>
      <c r="L349" s="33">
        <f t="shared" si="5"/>
        <v>181.10000000000002</v>
      </c>
    </row>
    <row r="350" spans="2:12" ht="15" customHeight="1" x14ac:dyDescent="0.2">
      <c r="B350" s="9">
        <v>22</v>
      </c>
      <c r="C350" s="10">
        <v>54907</v>
      </c>
      <c r="D350" s="11"/>
      <c r="E350" s="19" t="s">
        <v>514</v>
      </c>
      <c r="F350" s="22" t="s">
        <v>381</v>
      </c>
      <c r="G350" s="9"/>
      <c r="H350" s="22" t="s">
        <v>211</v>
      </c>
      <c r="I350" s="35">
        <v>193.70000000000002</v>
      </c>
      <c r="J350" s="24" t="e">
        <f>I350*(1-#REF!)</f>
        <v>#REF!</v>
      </c>
      <c r="K350" s="25">
        <v>177.3</v>
      </c>
      <c r="L350" s="33">
        <f t="shared" si="5"/>
        <v>193.70000000000002</v>
      </c>
    </row>
    <row r="351" spans="2:12" ht="15" customHeight="1" x14ac:dyDescent="0.2">
      <c r="B351" s="9">
        <v>22</v>
      </c>
      <c r="C351" s="10">
        <v>54908</v>
      </c>
      <c r="D351" s="11"/>
      <c r="E351" s="19" t="s">
        <v>515</v>
      </c>
      <c r="F351" s="22" t="s">
        <v>382</v>
      </c>
      <c r="G351" s="9"/>
      <c r="H351" s="22" t="s">
        <v>211</v>
      </c>
      <c r="I351" s="35">
        <v>224.3</v>
      </c>
      <c r="J351" s="24" t="e">
        <f>I351*(1-#REF!)</f>
        <v>#REF!</v>
      </c>
      <c r="K351" s="25">
        <v>205.4</v>
      </c>
      <c r="L351" s="33">
        <f t="shared" si="5"/>
        <v>224.3</v>
      </c>
    </row>
    <row r="352" spans="2:12" ht="15" customHeight="1" x14ac:dyDescent="0.2">
      <c r="B352" s="9">
        <v>22</v>
      </c>
      <c r="C352" s="10">
        <v>43496</v>
      </c>
      <c r="D352" s="11" t="s">
        <v>48</v>
      </c>
      <c r="E352" s="12" t="s">
        <v>260</v>
      </c>
      <c r="F352" s="9" t="s">
        <v>20</v>
      </c>
      <c r="G352" s="9" t="s">
        <v>69</v>
      </c>
      <c r="H352" s="9" t="s">
        <v>203</v>
      </c>
      <c r="I352" s="35">
        <v>90.2</v>
      </c>
      <c r="J352" s="24" t="e">
        <f>I352*(1-#REF!)</f>
        <v>#REF!</v>
      </c>
      <c r="K352" s="25">
        <v>78.100000000000009</v>
      </c>
      <c r="L352" s="33">
        <f t="shared" si="5"/>
        <v>90.2</v>
      </c>
    </row>
    <row r="353" spans="2:12" ht="15" customHeight="1" x14ac:dyDescent="0.2">
      <c r="B353" s="9">
        <v>22</v>
      </c>
      <c r="C353" s="10">
        <v>43497</v>
      </c>
      <c r="D353" s="11" t="s">
        <v>49</v>
      </c>
      <c r="E353" s="12" t="s">
        <v>261</v>
      </c>
      <c r="F353" s="9" t="s">
        <v>21</v>
      </c>
      <c r="G353" s="9" t="s">
        <v>70</v>
      </c>
      <c r="H353" s="9" t="s">
        <v>203</v>
      </c>
      <c r="I353" s="35">
        <v>134</v>
      </c>
      <c r="J353" s="24" t="e">
        <f>I353*(1-#REF!)</f>
        <v>#REF!</v>
      </c>
      <c r="K353" s="25">
        <v>116.10000000000001</v>
      </c>
      <c r="L353" s="33">
        <f t="shared" si="5"/>
        <v>134</v>
      </c>
    </row>
    <row r="354" spans="2:12" ht="15" customHeight="1" x14ac:dyDescent="0.2">
      <c r="B354" s="9">
        <v>22</v>
      </c>
      <c r="C354" s="10">
        <v>43466</v>
      </c>
      <c r="D354" s="11" t="s">
        <v>50</v>
      </c>
      <c r="E354" s="12" t="s">
        <v>262</v>
      </c>
      <c r="F354" s="9" t="s">
        <v>22</v>
      </c>
      <c r="G354" s="9" t="s">
        <v>71</v>
      </c>
      <c r="H354" s="9" t="s">
        <v>210</v>
      </c>
      <c r="I354" s="35">
        <v>263.5</v>
      </c>
      <c r="J354" s="24" t="e">
        <f>I354*(1-#REF!)</f>
        <v>#REF!</v>
      </c>
      <c r="K354" s="25">
        <v>228.3</v>
      </c>
      <c r="L354" s="33">
        <f t="shared" si="5"/>
        <v>263.5</v>
      </c>
    </row>
    <row r="355" spans="2:12" ht="15" customHeight="1" x14ac:dyDescent="0.2">
      <c r="B355" s="9">
        <v>22</v>
      </c>
      <c r="C355" s="10">
        <v>43467</v>
      </c>
      <c r="D355" s="11" t="s">
        <v>51</v>
      </c>
      <c r="E355" s="12" t="s">
        <v>263</v>
      </c>
      <c r="F355" s="9" t="s">
        <v>23</v>
      </c>
      <c r="G355" s="9" t="s">
        <v>72</v>
      </c>
      <c r="H355" s="9" t="s">
        <v>210</v>
      </c>
      <c r="I355" s="35">
        <v>491.40000000000003</v>
      </c>
      <c r="J355" s="24" t="e">
        <f>I355*(1-#REF!)</f>
        <v>#REF!</v>
      </c>
      <c r="K355" s="25">
        <v>425.90000000000003</v>
      </c>
      <c r="L355" s="33">
        <f t="shared" si="5"/>
        <v>491.40000000000003</v>
      </c>
    </row>
    <row r="356" spans="2:12" ht="15" customHeight="1" x14ac:dyDescent="0.2">
      <c r="B356" s="9">
        <v>22</v>
      </c>
      <c r="C356" s="10">
        <v>43565</v>
      </c>
      <c r="D356" s="11" t="s">
        <v>135</v>
      </c>
      <c r="E356" s="12" t="s">
        <v>601</v>
      </c>
      <c r="F356" s="9" t="s">
        <v>20</v>
      </c>
      <c r="G356" s="9" t="s">
        <v>70</v>
      </c>
      <c r="H356" s="9" t="s">
        <v>203</v>
      </c>
      <c r="I356" s="35">
        <v>108</v>
      </c>
      <c r="J356" s="24" t="e">
        <f>I356*(1-#REF!)</f>
        <v>#REF!</v>
      </c>
      <c r="K356" s="25">
        <v>91.100000000000009</v>
      </c>
      <c r="L356" s="33">
        <f t="shared" si="5"/>
        <v>108</v>
      </c>
    </row>
    <row r="357" spans="2:12" ht="15" customHeight="1" x14ac:dyDescent="0.2">
      <c r="B357" s="9">
        <v>22</v>
      </c>
      <c r="C357" s="10">
        <v>43566</v>
      </c>
      <c r="D357" s="11" t="s">
        <v>136</v>
      </c>
      <c r="E357" s="12" t="s">
        <v>602</v>
      </c>
      <c r="F357" s="9" t="s">
        <v>21</v>
      </c>
      <c r="G357" s="9" t="s">
        <v>71</v>
      </c>
      <c r="H357" s="9" t="s">
        <v>203</v>
      </c>
      <c r="I357" s="35">
        <v>157.60000000000002</v>
      </c>
      <c r="J357" s="24" t="e">
        <f>I357*(1-#REF!)</f>
        <v>#REF!</v>
      </c>
      <c r="K357" s="25">
        <v>136.6</v>
      </c>
      <c r="L357" s="33">
        <f t="shared" si="5"/>
        <v>157.60000000000002</v>
      </c>
    </row>
    <row r="358" spans="2:12" ht="15" customHeight="1" x14ac:dyDescent="0.2">
      <c r="B358" s="9">
        <v>22</v>
      </c>
      <c r="C358" s="10">
        <v>43567</v>
      </c>
      <c r="D358" s="11" t="s">
        <v>137</v>
      </c>
      <c r="E358" s="12" t="s">
        <v>603</v>
      </c>
      <c r="F358" s="9" t="s">
        <v>22</v>
      </c>
      <c r="G358" s="9" t="s">
        <v>72</v>
      </c>
      <c r="H358" s="9" t="s">
        <v>203</v>
      </c>
      <c r="I358" s="35">
        <v>222.3</v>
      </c>
      <c r="J358" s="24" t="e">
        <f>I358*(1-#REF!)</f>
        <v>#REF!</v>
      </c>
      <c r="K358" s="25">
        <v>192.60000000000002</v>
      </c>
      <c r="L358" s="33">
        <f t="shared" si="5"/>
        <v>222.3</v>
      </c>
    </row>
    <row r="359" spans="2:12" ht="15" customHeight="1" x14ac:dyDescent="0.2">
      <c r="B359" s="9">
        <v>22</v>
      </c>
      <c r="C359" s="10">
        <v>43562</v>
      </c>
      <c r="D359" s="11" t="s">
        <v>142</v>
      </c>
      <c r="E359" s="12" t="s">
        <v>271</v>
      </c>
      <c r="F359" s="9" t="s">
        <v>20</v>
      </c>
      <c r="G359" s="9" t="s">
        <v>70</v>
      </c>
      <c r="H359" s="9" t="s">
        <v>203</v>
      </c>
      <c r="I359" s="35">
        <v>10.14</v>
      </c>
      <c r="J359" s="24" t="e">
        <f>I359*(1-#REF!)</f>
        <v>#REF!</v>
      </c>
      <c r="K359" s="25">
        <v>9.2799999999999994</v>
      </c>
      <c r="L359" s="33">
        <f t="shared" si="5"/>
        <v>10.14</v>
      </c>
    </row>
    <row r="360" spans="2:12" ht="15" customHeight="1" x14ac:dyDescent="0.2">
      <c r="B360" s="9">
        <v>22</v>
      </c>
      <c r="C360" s="10">
        <v>43563</v>
      </c>
      <c r="D360" s="11" t="s">
        <v>144</v>
      </c>
      <c r="E360" s="12" t="s">
        <v>272</v>
      </c>
      <c r="F360" s="9" t="s">
        <v>21</v>
      </c>
      <c r="G360" s="9" t="s">
        <v>71</v>
      </c>
      <c r="H360" s="9" t="s">
        <v>203</v>
      </c>
      <c r="I360" s="35">
        <v>14.99</v>
      </c>
      <c r="J360" s="24" t="e">
        <f>I360*(1-#REF!)</f>
        <v>#REF!</v>
      </c>
      <c r="K360" s="25">
        <v>13.72</v>
      </c>
      <c r="L360" s="33">
        <f t="shared" si="5"/>
        <v>14.99</v>
      </c>
    </row>
    <row r="361" spans="2:12" ht="15" customHeight="1" x14ac:dyDescent="0.2">
      <c r="B361" s="9">
        <v>22</v>
      </c>
      <c r="C361" s="10">
        <v>43564</v>
      </c>
      <c r="D361" s="11" t="s">
        <v>143</v>
      </c>
      <c r="E361" s="12" t="s">
        <v>273</v>
      </c>
      <c r="F361" s="9" t="s">
        <v>22</v>
      </c>
      <c r="G361" s="9" t="s">
        <v>72</v>
      </c>
      <c r="H361" s="9" t="s">
        <v>203</v>
      </c>
      <c r="I361" s="35">
        <v>21.96</v>
      </c>
      <c r="J361" s="24" t="e">
        <f>I361*(1-#REF!)</f>
        <v>#REF!</v>
      </c>
      <c r="K361" s="25">
        <v>20.100000000000001</v>
      </c>
      <c r="L361" s="33">
        <f t="shared" si="5"/>
        <v>21.96</v>
      </c>
    </row>
    <row r="362" spans="2:12" ht="15" customHeight="1" x14ac:dyDescent="0.2">
      <c r="B362" s="9">
        <v>22</v>
      </c>
      <c r="C362" s="10">
        <v>54130</v>
      </c>
      <c r="D362" s="11"/>
      <c r="E362" s="12" t="s">
        <v>290</v>
      </c>
      <c r="F362" s="9"/>
      <c r="G362" s="9"/>
      <c r="H362" s="9">
        <v>10</v>
      </c>
      <c r="I362" s="35">
        <v>95.600000000000009</v>
      </c>
      <c r="J362" s="24" t="e">
        <f>I362*(1-#REF!)</f>
        <v>#REF!</v>
      </c>
      <c r="K362" s="25">
        <v>82.800000000000011</v>
      </c>
      <c r="L362" s="33">
        <f t="shared" si="5"/>
        <v>95.600000000000009</v>
      </c>
    </row>
    <row r="363" spans="2:12" ht="15" customHeight="1" x14ac:dyDescent="0.2">
      <c r="B363" s="9">
        <v>22</v>
      </c>
      <c r="C363" s="10">
        <v>54131</v>
      </c>
      <c r="D363" s="11"/>
      <c r="E363" s="12" t="s">
        <v>291</v>
      </c>
      <c r="F363" s="9"/>
      <c r="G363" s="9"/>
      <c r="H363" s="9">
        <v>10</v>
      </c>
      <c r="I363" s="35">
        <v>135.30000000000001</v>
      </c>
      <c r="J363" s="24" t="e">
        <f>I363*(1-#REF!)</f>
        <v>#REF!</v>
      </c>
      <c r="K363" s="25">
        <v>117.2</v>
      </c>
      <c r="L363" s="33">
        <f t="shared" si="5"/>
        <v>135.30000000000001</v>
      </c>
    </row>
    <row r="364" spans="2:12" ht="15" customHeight="1" x14ac:dyDescent="0.2">
      <c r="B364" s="9">
        <v>22</v>
      </c>
      <c r="C364" s="10">
        <v>54132</v>
      </c>
      <c r="D364" s="11"/>
      <c r="E364" s="12" t="s">
        <v>292</v>
      </c>
      <c r="F364" s="9"/>
      <c r="G364" s="9"/>
      <c r="H364" s="9">
        <v>5</v>
      </c>
      <c r="I364" s="35">
        <v>256.2</v>
      </c>
      <c r="J364" s="24" t="e">
        <f>I364*(1-#REF!)</f>
        <v>#REF!</v>
      </c>
      <c r="K364" s="25">
        <v>222</v>
      </c>
      <c r="L364" s="33">
        <f t="shared" si="5"/>
        <v>256.2</v>
      </c>
    </row>
    <row r="365" spans="2:12" ht="15" customHeight="1" x14ac:dyDescent="0.2">
      <c r="B365" s="9">
        <v>22</v>
      </c>
      <c r="C365" s="10">
        <v>54133</v>
      </c>
      <c r="D365" s="11"/>
      <c r="E365" s="12" t="s">
        <v>293</v>
      </c>
      <c r="F365" s="9"/>
      <c r="G365" s="9"/>
      <c r="H365" s="9">
        <v>5</v>
      </c>
      <c r="I365" s="35">
        <v>690</v>
      </c>
      <c r="J365" s="24" t="e">
        <f>I365*(1-#REF!)</f>
        <v>#REF!</v>
      </c>
      <c r="K365" s="25">
        <v>598</v>
      </c>
      <c r="L365" s="33">
        <f t="shared" si="5"/>
        <v>690</v>
      </c>
    </row>
    <row r="366" spans="2:12" ht="15" customHeight="1" x14ac:dyDescent="0.2">
      <c r="B366" s="9">
        <v>22</v>
      </c>
      <c r="C366" s="10">
        <v>43494</v>
      </c>
      <c r="D366" s="11" t="s">
        <v>73</v>
      </c>
      <c r="E366" s="12" t="s">
        <v>580</v>
      </c>
      <c r="F366" s="9"/>
      <c r="G366" s="9"/>
      <c r="H366" s="9" t="s">
        <v>203</v>
      </c>
      <c r="I366" s="35">
        <v>98.9</v>
      </c>
      <c r="J366" s="24" t="e">
        <f>I366*(1-#REF!)</f>
        <v>#REF!</v>
      </c>
      <c r="K366" s="25">
        <v>83.4</v>
      </c>
      <c r="L366" s="33">
        <f t="shared" si="5"/>
        <v>98.9</v>
      </c>
    </row>
    <row r="367" spans="2:12" ht="15" customHeight="1" x14ac:dyDescent="0.2">
      <c r="B367" s="9">
        <v>22</v>
      </c>
      <c r="C367" s="10">
        <v>43495</v>
      </c>
      <c r="D367" s="11" t="s">
        <v>74</v>
      </c>
      <c r="E367" s="12" t="s">
        <v>579</v>
      </c>
      <c r="F367" s="9"/>
      <c r="G367" s="9"/>
      <c r="H367" s="9" t="s">
        <v>203</v>
      </c>
      <c r="I367" s="35">
        <v>140</v>
      </c>
      <c r="J367" s="24" t="e">
        <f>I367*(1-#REF!)</f>
        <v>#REF!</v>
      </c>
      <c r="K367" s="25">
        <v>121.30000000000001</v>
      </c>
      <c r="L367" s="33">
        <f t="shared" si="5"/>
        <v>140</v>
      </c>
    </row>
    <row r="368" spans="2:12" ht="15" customHeight="1" x14ac:dyDescent="0.2">
      <c r="B368" s="9">
        <v>22</v>
      </c>
      <c r="C368" s="10">
        <v>43468</v>
      </c>
      <c r="D368" s="11" t="s">
        <v>75</v>
      </c>
      <c r="E368" s="12" t="s">
        <v>577</v>
      </c>
      <c r="F368" s="9"/>
      <c r="G368" s="9"/>
      <c r="H368" s="9" t="s">
        <v>210</v>
      </c>
      <c r="I368" s="35">
        <v>323.70000000000005</v>
      </c>
      <c r="J368" s="24" t="e">
        <f>I368*(1-#REF!)</f>
        <v>#REF!</v>
      </c>
      <c r="K368" s="25">
        <v>280.5</v>
      </c>
      <c r="L368" s="33">
        <f t="shared" si="5"/>
        <v>323.70000000000005</v>
      </c>
    </row>
    <row r="369" spans="2:12" ht="15" customHeight="1" x14ac:dyDescent="0.2">
      <c r="B369" s="9">
        <v>22</v>
      </c>
      <c r="C369" s="10">
        <v>43469</v>
      </c>
      <c r="D369" s="11" t="s">
        <v>76</v>
      </c>
      <c r="E369" s="12" t="s">
        <v>578</v>
      </c>
      <c r="F369" s="9"/>
      <c r="G369" s="9"/>
      <c r="H369" s="9" t="s">
        <v>210</v>
      </c>
      <c r="I369" s="35">
        <v>624</v>
      </c>
      <c r="J369" s="24" t="e">
        <f>I369*(1-#REF!)</f>
        <v>#REF!</v>
      </c>
      <c r="K369" s="25">
        <v>540</v>
      </c>
      <c r="L369" s="33">
        <f t="shared" si="5"/>
        <v>624</v>
      </c>
    </row>
    <row r="370" spans="2:12" ht="15" customHeight="1" x14ac:dyDescent="0.2">
      <c r="B370" s="9">
        <v>23</v>
      </c>
      <c r="C370" s="10">
        <v>43577</v>
      </c>
      <c r="D370" s="11" t="s">
        <v>171</v>
      </c>
      <c r="E370" s="12" t="s">
        <v>282</v>
      </c>
      <c r="F370" s="9" t="s">
        <v>21</v>
      </c>
      <c r="G370" s="9"/>
      <c r="H370" s="9" t="s">
        <v>211</v>
      </c>
      <c r="I370" s="35">
        <v>1724</v>
      </c>
      <c r="J370" s="24" t="e">
        <f>I370*(1-#REF!)</f>
        <v>#REF!</v>
      </c>
      <c r="K370" s="25">
        <v>1578</v>
      </c>
      <c r="L370" s="33">
        <f t="shared" si="5"/>
        <v>1724</v>
      </c>
    </row>
    <row r="371" spans="2:12" ht="15" customHeight="1" x14ac:dyDescent="0.2">
      <c r="B371" s="9">
        <v>23</v>
      </c>
      <c r="C371" s="10">
        <v>43578</v>
      </c>
      <c r="D371" s="11" t="s">
        <v>172</v>
      </c>
      <c r="E371" s="12" t="s">
        <v>283</v>
      </c>
      <c r="F371" s="9" t="s">
        <v>22</v>
      </c>
      <c r="G371" s="9"/>
      <c r="H371" s="9" t="s">
        <v>211</v>
      </c>
      <c r="I371" s="35">
        <v>2218</v>
      </c>
      <c r="J371" s="24" t="e">
        <f>I371*(1-#REF!)</f>
        <v>#REF!</v>
      </c>
      <c r="K371" s="25">
        <v>2031</v>
      </c>
      <c r="L371" s="33">
        <f t="shared" si="5"/>
        <v>2218</v>
      </c>
    </row>
    <row r="372" spans="2:12" ht="15" customHeight="1" x14ac:dyDescent="0.2">
      <c r="B372" s="9">
        <v>23</v>
      </c>
      <c r="C372" s="10">
        <v>43579</v>
      </c>
      <c r="D372" s="11" t="s">
        <v>173</v>
      </c>
      <c r="E372" s="12" t="s">
        <v>284</v>
      </c>
      <c r="F372" s="9" t="s">
        <v>23</v>
      </c>
      <c r="G372" s="9"/>
      <c r="H372" s="9" t="s">
        <v>211</v>
      </c>
      <c r="I372" s="35">
        <v>2798</v>
      </c>
      <c r="J372" s="24" t="e">
        <f>I372*(1-#REF!)</f>
        <v>#REF!</v>
      </c>
      <c r="K372" s="25">
        <v>2562</v>
      </c>
      <c r="L372" s="33">
        <f t="shared" si="5"/>
        <v>2798</v>
      </c>
    </row>
    <row r="373" spans="2:12" ht="15" customHeight="1" x14ac:dyDescent="0.2">
      <c r="B373" s="9">
        <v>23</v>
      </c>
      <c r="C373" s="10">
        <v>43572</v>
      </c>
      <c r="D373" s="11" t="s">
        <v>178</v>
      </c>
      <c r="E373" s="12" t="s">
        <v>274</v>
      </c>
      <c r="F373" s="9" t="s">
        <v>20</v>
      </c>
      <c r="G373" s="9"/>
      <c r="H373" s="9" t="s">
        <v>216</v>
      </c>
      <c r="I373" s="35">
        <v>105.7</v>
      </c>
      <c r="J373" s="24" t="e">
        <f>I373*(1-#REF!)</f>
        <v>#REF!</v>
      </c>
      <c r="K373" s="25">
        <v>96.7</v>
      </c>
      <c r="L373" s="33">
        <f t="shared" si="5"/>
        <v>105.7</v>
      </c>
    </row>
    <row r="374" spans="2:12" ht="15" customHeight="1" x14ac:dyDescent="0.2">
      <c r="B374" s="9">
        <v>23</v>
      </c>
      <c r="C374" s="10">
        <v>43573</v>
      </c>
      <c r="D374" s="11" t="s">
        <v>179</v>
      </c>
      <c r="E374" s="12" t="s">
        <v>275</v>
      </c>
      <c r="F374" s="9" t="s">
        <v>21</v>
      </c>
      <c r="G374" s="9"/>
      <c r="H374" s="9" t="s">
        <v>216</v>
      </c>
      <c r="I374" s="35">
        <v>111.30000000000001</v>
      </c>
      <c r="J374" s="24" t="e">
        <f>I374*(1-#REF!)</f>
        <v>#REF!</v>
      </c>
      <c r="K374" s="25">
        <v>101.9</v>
      </c>
      <c r="L374" s="33">
        <f t="shared" si="5"/>
        <v>111.30000000000001</v>
      </c>
    </row>
    <row r="375" spans="2:12" ht="15" customHeight="1" x14ac:dyDescent="0.2">
      <c r="B375" s="9">
        <v>23</v>
      </c>
      <c r="C375" s="10">
        <v>43574</v>
      </c>
      <c r="D375" s="11" t="s">
        <v>180</v>
      </c>
      <c r="E375" s="12" t="s">
        <v>276</v>
      </c>
      <c r="F375" s="9" t="s">
        <v>22</v>
      </c>
      <c r="G375" s="9"/>
      <c r="H375" s="9" t="s">
        <v>216</v>
      </c>
      <c r="I375" s="35">
        <v>111.30000000000001</v>
      </c>
      <c r="J375" s="24" t="e">
        <f>I375*(1-#REF!)</f>
        <v>#REF!</v>
      </c>
      <c r="K375" s="25">
        <v>101.9</v>
      </c>
      <c r="L375" s="33">
        <f t="shared" si="5"/>
        <v>111.30000000000001</v>
      </c>
    </row>
    <row r="376" spans="2:12" ht="15" customHeight="1" x14ac:dyDescent="0.2">
      <c r="B376" s="9">
        <v>23</v>
      </c>
      <c r="C376" s="10">
        <v>43575</v>
      </c>
      <c r="D376" s="11" t="s">
        <v>181</v>
      </c>
      <c r="E376" s="12" t="s">
        <v>277</v>
      </c>
      <c r="F376" s="9" t="s">
        <v>23</v>
      </c>
      <c r="G376" s="9"/>
      <c r="H376" s="9" t="s">
        <v>216</v>
      </c>
      <c r="I376" s="35">
        <v>119.10000000000001</v>
      </c>
      <c r="J376" s="24" t="e">
        <f>I376*(1-#REF!)</f>
        <v>#REF!</v>
      </c>
      <c r="K376" s="25">
        <v>109</v>
      </c>
      <c r="L376" s="33">
        <f t="shared" si="5"/>
        <v>119.10000000000001</v>
      </c>
    </row>
    <row r="377" spans="2:12" ht="15" customHeight="1" x14ac:dyDescent="0.2">
      <c r="B377" s="9">
        <v>23</v>
      </c>
      <c r="C377" s="10">
        <v>43436</v>
      </c>
      <c r="D377" s="11"/>
      <c r="E377" s="12" t="s">
        <v>294</v>
      </c>
      <c r="F377" s="9" t="s">
        <v>24</v>
      </c>
      <c r="G377" s="9"/>
      <c r="H377" s="9" t="s">
        <v>216</v>
      </c>
      <c r="I377" s="35">
        <v>241.10000000000002</v>
      </c>
      <c r="J377" s="24" t="e">
        <f>I377*(1-#REF!)</f>
        <v>#REF!</v>
      </c>
      <c r="K377" s="25">
        <v>220.70000000000002</v>
      </c>
      <c r="L377" s="33">
        <f t="shared" si="5"/>
        <v>241.10000000000002</v>
      </c>
    </row>
    <row r="378" spans="2:12" ht="15" customHeight="1" x14ac:dyDescent="0.2">
      <c r="B378" s="9">
        <v>23</v>
      </c>
      <c r="C378" s="10">
        <v>43437</v>
      </c>
      <c r="D378" s="11"/>
      <c r="E378" s="12" t="s">
        <v>295</v>
      </c>
      <c r="F378" s="9" t="s">
        <v>25</v>
      </c>
      <c r="G378" s="9"/>
      <c r="H378" s="9" t="s">
        <v>216</v>
      </c>
      <c r="I378" s="35">
        <v>261.8</v>
      </c>
      <c r="J378" s="24" t="e">
        <f>I378*(1-#REF!)</f>
        <v>#REF!</v>
      </c>
      <c r="K378" s="25">
        <v>239.70000000000002</v>
      </c>
      <c r="L378" s="33">
        <f t="shared" si="5"/>
        <v>261.8</v>
      </c>
    </row>
    <row r="379" spans="2:12" ht="15" customHeight="1" x14ac:dyDescent="0.2">
      <c r="B379" s="9">
        <v>23</v>
      </c>
      <c r="C379" s="10">
        <v>43438</v>
      </c>
      <c r="D379" s="11"/>
      <c r="E379" s="12" t="s">
        <v>296</v>
      </c>
      <c r="F379" s="9" t="s">
        <v>26</v>
      </c>
      <c r="G379" s="9"/>
      <c r="H379" s="9" t="s">
        <v>216</v>
      </c>
      <c r="I379" s="35">
        <v>281.5</v>
      </c>
      <c r="J379" s="24" t="e">
        <f>I379*(1-#REF!)</f>
        <v>#REF!</v>
      </c>
      <c r="K379" s="25">
        <v>257.7</v>
      </c>
      <c r="L379" s="33">
        <f t="shared" si="5"/>
        <v>281.5</v>
      </c>
    </row>
    <row r="380" spans="2:12" ht="15" customHeight="1" x14ac:dyDescent="0.2">
      <c r="B380" s="9">
        <v>23</v>
      </c>
      <c r="C380" s="16">
        <v>53966</v>
      </c>
      <c r="D380" s="11"/>
      <c r="E380" s="12" t="s">
        <v>585</v>
      </c>
      <c r="F380" s="9">
        <v>12</v>
      </c>
      <c r="G380" s="9"/>
      <c r="H380" s="9" t="s">
        <v>368</v>
      </c>
      <c r="I380" s="35">
        <v>172.8</v>
      </c>
      <c r="J380" s="24" t="e">
        <f>I380*(1-#REF!)</f>
        <v>#REF!</v>
      </c>
      <c r="K380" s="25">
        <v>158.20000000000002</v>
      </c>
      <c r="L380" s="33">
        <f t="shared" si="5"/>
        <v>172.8</v>
      </c>
    </row>
    <row r="381" spans="2:12" ht="15" customHeight="1" x14ac:dyDescent="0.2">
      <c r="B381" s="9">
        <v>23</v>
      </c>
      <c r="C381" s="10">
        <v>53967</v>
      </c>
      <c r="D381" s="11"/>
      <c r="E381" s="12" t="s">
        <v>584</v>
      </c>
      <c r="F381" s="9" t="s">
        <v>367</v>
      </c>
      <c r="G381" s="9"/>
      <c r="H381" s="9" t="s">
        <v>366</v>
      </c>
      <c r="I381" s="35">
        <v>278.5</v>
      </c>
      <c r="J381" s="24" t="e">
        <f>I381*(1-#REF!)</f>
        <v>#REF!</v>
      </c>
      <c r="K381" s="25">
        <v>255</v>
      </c>
      <c r="L381" s="33">
        <f t="shared" si="5"/>
        <v>278.5</v>
      </c>
    </row>
    <row r="382" spans="2:12" ht="15" customHeight="1" x14ac:dyDescent="0.2">
      <c r="B382" s="9">
        <v>23</v>
      </c>
      <c r="C382" s="10">
        <v>53968</v>
      </c>
      <c r="D382" s="11"/>
      <c r="E382" s="12" t="s">
        <v>586</v>
      </c>
      <c r="F382" s="9">
        <v>25</v>
      </c>
      <c r="G382" s="9"/>
      <c r="H382" s="9" t="s">
        <v>369</v>
      </c>
      <c r="I382" s="35">
        <v>563</v>
      </c>
      <c r="J382" s="24" t="e">
        <f>I382*(1-#REF!)</f>
        <v>#REF!</v>
      </c>
      <c r="K382" s="25">
        <v>515</v>
      </c>
      <c r="L382" s="33">
        <f t="shared" si="5"/>
        <v>563</v>
      </c>
    </row>
    <row r="383" spans="2:12" ht="15" customHeight="1" x14ac:dyDescent="0.2">
      <c r="B383" s="9">
        <v>23</v>
      </c>
      <c r="C383" s="10">
        <v>53969</v>
      </c>
      <c r="D383" s="11"/>
      <c r="E383" s="12" t="s">
        <v>583</v>
      </c>
      <c r="F383" s="9" t="s">
        <v>581</v>
      </c>
      <c r="G383" s="9"/>
      <c r="H383" s="9" t="s">
        <v>369</v>
      </c>
      <c r="I383" s="35">
        <v>572</v>
      </c>
      <c r="J383" s="24" t="e">
        <f>I383*(1-#REF!)</f>
        <v>#REF!</v>
      </c>
      <c r="K383" s="25">
        <v>523</v>
      </c>
      <c r="L383" s="33">
        <f t="shared" si="5"/>
        <v>572</v>
      </c>
    </row>
    <row r="384" spans="2:12" ht="15" customHeight="1" x14ac:dyDescent="0.2">
      <c r="B384" s="9">
        <v>23</v>
      </c>
      <c r="C384" s="10">
        <v>53970</v>
      </c>
      <c r="D384" s="11"/>
      <c r="E384" s="12" t="s">
        <v>582</v>
      </c>
      <c r="F384" s="9">
        <v>50</v>
      </c>
      <c r="G384" s="9"/>
      <c r="H384" s="9" t="s">
        <v>369</v>
      </c>
      <c r="I384" s="35">
        <v>723</v>
      </c>
      <c r="J384" s="24" t="e">
        <f>I384*(1-#REF!)</f>
        <v>#REF!</v>
      </c>
      <c r="K384" s="25">
        <v>662</v>
      </c>
      <c r="L384" s="33">
        <f t="shared" si="5"/>
        <v>723</v>
      </c>
    </row>
    <row r="385" spans="2:12" ht="15" customHeight="1" x14ac:dyDescent="0.2">
      <c r="B385" s="9">
        <v>23</v>
      </c>
      <c r="C385" s="10">
        <v>59120</v>
      </c>
      <c r="D385" s="11" t="s">
        <v>174</v>
      </c>
      <c r="E385" s="12" t="s">
        <v>316</v>
      </c>
      <c r="F385" s="9" t="s">
        <v>20</v>
      </c>
      <c r="G385" s="9"/>
      <c r="H385" s="9" t="s">
        <v>215</v>
      </c>
      <c r="I385" s="35">
        <v>49.71</v>
      </c>
      <c r="J385" s="24" t="e">
        <f>I385*(1-#REF!)</f>
        <v>#REF!</v>
      </c>
      <c r="K385" s="25">
        <v>45.52</v>
      </c>
      <c r="L385" s="33">
        <f t="shared" si="5"/>
        <v>49.71</v>
      </c>
    </row>
    <row r="386" spans="2:12" ht="15" customHeight="1" x14ac:dyDescent="0.2">
      <c r="B386" s="9">
        <v>23</v>
      </c>
      <c r="C386" s="10">
        <v>59121</v>
      </c>
      <c r="D386" s="11" t="s">
        <v>175</v>
      </c>
      <c r="E386" s="12" t="s">
        <v>317</v>
      </c>
      <c r="F386" s="9" t="s">
        <v>21</v>
      </c>
      <c r="G386" s="9"/>
      <c r="H386" s="9" t="s">
        <v>215</v>
      </c>
      <c r="I386" s="35">
        <v>59.5</v>
      </c>
      <c r="J386" s="24" t="e">
        <f>I386*(1-#REF!)</f>
        <v>#REF!</v>
      </c>
      <c r="K386" s="25">
        <v>54.400000000000006</v>
      </c>
      <c r="L386" s="33">
        <f t="shared" si="5"/>
        <v>59.5</v>
      </c>
    </row>
    <row r="387" spans="2:12" ht="15" customHeight="1" x14ac:dyDescent="0.2">
      <c r="B387" s="9">
        <v>23</v>
      </c>
      <c r="C387" s="10">
        <v>59122</v>
      </c>
      <c r="D387" s="11" t="s">
        <v>176</v>
      </c>
      <c r="E387" s="12" t="s">
        <v>318</v>
      </c>
      <c r="F387" s="9" t="s">
        <v>22</v>
      </c>
      <c r="G387" s="9"/>
      <c r="H387" s="9" t="s">
        <v>215</v>
      </c>
      <c r="I387" s="35">
        <v>94.800000000000011</v>
      </c>
      <c r="J387" s="24" t="e">
        <f>I387*(1-#REF!)</f>
        <v>#REF!</v>
      </c>
      <c r="K387" s="25">
        <v>86.7</v>
      </c>
      <c r="L387" s="33">
        <f t="shared" si="5"/>
        <v>94.800000000000011</v>
      </c>
    </row>
    <row r="388" spans="2:12" ht="15" customHeight="1" x14ac:dyDescent="0.2">
      <c r="B388" s="9">
        <v>23</v>
      </c>
      <c r="C388" s="10">
        <v>59123</v>
      </c>
      <c r="D388" s="11" t="s">
        <v>177</v>
      </c>
      <c r="E388" s="12" t="s">
        <v>319</v>
      </c>
      <c r="F388" s="9" t="s">
        <v>23</v>
      </c>
      <c r="G388" s="9"/>
      <c r="H388" s="9" t="s">
        <v>215</v>
      </c>
      <c r="I388" s="35">
        <v>123.5</v>
      </c>
      <c r="J388" s="24" t="e">
        <f>I388*(1-#REF!)</f>
        <v>#REF!</v>
      </c>
      <c r="K388" s="25">
        <v>113.10000000000001</v>
      </c>
      <c r="L388" s="33">
        <f t="shared" si="5"/>
        <v>123.5</v>
      </c>
    </row>
    <row r="389" spans="2:12" ht="15" customHeight="1" x14ac:dyDescent="0.2">
      <c r="B389" s="9">
        <v>23</v>
      </c>
      <c r="C389" s="10">
        <v>59124</v>
      </c>
      <c r="D389" s="11"/>
      <c r="E389" s="12" t="s">
        <v>320</v>
      </c>
      <c r="F389" s="9" t="s">
        <v>25</v>
      </c>
      <c r="G389" s="9"/>
      <c r="H389" s="9" t="s">
        <v>215</v>
      </c>
      <c r="I389" s="35">
        <v>184.60000000000002</v>
      </c>
      <c r="J389" s="24" t="e">
        <f>I389*(1-#REF!)</f>
        <v>#REF!</v>
      </c>
      <c r="K389" s="25">
        <v>169</v>
      </c>
      <c r="L389" s="33">
        <f t="shared" si="5"/>
        <v>184.60000000000002</v>
      </c>
    </row>
    <row r="390" spans="2:12" ht="15" customHeight="1" x14ac:dyDescent="0.2">
      <c r="B390" s="9">
        <v>23</v>
      </c>
      <c r="C390" s="10">
        <v>59125</v>
      </c>
      <c r="D390" s="11"/>
      <c r="E390" s="12" t="s">
        <v>321</v>
      </c>
      <c r="F390" s="9" t="s">
        <v>26</v>
      </c>
      <c r="G390" s="9"/>
      <c r="H390" s="9" t="s">
        <v>215</v>
      </c>
      <c r="I390" s="35">
        <v>227.20000000000002</v>
      </c>
      <c r="J390" s="24" t="e">
        <f>I390*(1-#REF!)</f>
        <v>#REF!</v>
      </c>
      <c r="K390" s="25">
        <v>208</v>
      </c>
      <c r="L390" s="33">
        <f t="shared" si="5"/>
        <v>227.20000000000002</v>
      </c>
    </row>
    <row r="391" spans="2:12" ht="15" customHeight="1" x14ac:dyDescent="0.2">
      <c r="B391" s="9">
        <v>23</v>
      </c>
      <c r="C391" s="10">
        <v>43570</v>
      </c>
      <c r="D391" s="11" t="s">
        <v>182</v>
      </c>
      <c r="E391" s="12" t="s">
        <v>288</v>
      </c>
      <c r="F391" s="9"/>
      <c r="G391" s="9"/>
      <c r="H391" s="9" t="s">
        <v>217</v>
      </c>
      <c r="I391" s="35">
        <v>28.64</v>
      </c>
      <c r="J391" s="24" t="e">
        <f>I391*(1-#REF!)</f>
        <v>#REF!</v>
      </c>
      <c r="K391" s="25">
        <v>26.22</v>
      </c>
      <c r="L391" s="33">
        <f t="shared" si="5"/>
        <v>28.64</v>
      </c>
    </row>
    <row r="392" spans="2:12" ht="15" customHeight="1" x14ac:dyDescent="0.2">
      <c r="B392" s="9">
        <v>23</v>
      </c>
      <c r="C392" s="10">
        <v>43571</v>
      </c>
      <c r="D392" s="11" t="s">
        <v>183</v>
      </c>
      <c r="E392" s="12" t="s">
        <v>289</v>
      </c>
      <c r="F392" s="9"/>
      <c r="G392" s="9"/>
      <c r="H392" s="9" t="s">
        <v>217</v>
      </c>
      <c r="I392" s="35">
        <v>28.64</v>
      </c>
      <c r="J392" s="24" t="e">
        <f>I392*(1-#REF!)</f>
        <v>#REF!</v>
      </c>
      <c r="K392" s="25">
        <v>26.22</v>
      </c>
      <c r="L392" s="33">
        <f t="shared" si="5"/>
        <v>28.64</v>
      </c>
    </row>
    <row r="393" spans="2:12" ht="15" customHeight="1" x14ac:dyDescent="0.2">
      <c r="B393" s="9">
        <v>23</v>
      </c>
      <c r="C393" s="10">
        <v>43448</v>
      </c>
      <c r="D393" s="11"/>
      <c r="E393" s="12" t="s">
        <v>297</v>
      </c>
      <c r="F393" s="9"/>
      <c r="G393" s="9"/>
      <c r="H393" s="9" t="s">
        <v>217</v>
      </c>
      <c r="I393" s="35">
        <v>63.400000000000006</v>
      </c>
      <c r="J393" s="24" t="e">
        <f>I393*(1-#REF!)</f>
        <v>#REF!</v>
      </c>
      <c r="K393" s="25">
        <v>58</v>
      </c>
      <c r="L393" s="33">
        <f t="shared" si="5"/>
        <v>63.400000000000006</v>
      </c>
    </row>
    <row r="394" spans="2:12" ht="15" customHeight="1" x14ac:dyDescent="0.2">
      <c r="B394" s="9">
        <v>23</v>
      </c>
      <c r="C394" s="10">
        <v>43449</v>
      </c>
      <c r="D394" s="11"/>
      <c r="E394" s="12" t="s">
        <v>298</v>
      </c>
      <c r="F394" s="9"/>
      <c r="G394" s="9"/>
      <c r="H394" s="9" t="s">
        <v>217</v>
      </c>
      <c r="I394" s="35">
        <v>63.400000000000006</v>
      </c>
      <c r="J394" s="24" t="e">
        <f>I394*(1-#REF!)</f>
        <v>#REF!</v>
      </c>
      <c r="K394" s="25">
        <v>58</v>
      </c>
      <c r="L394" s="33">
        <f t="shared" si="5"/>
        <v>63.400000000000006</v>
      </c>
    </row>
    <row r="395" spans="2:12" ht="15" customHeight="1" x14ac:dyDescent="0.2">
      <c r="B395" s="9">
        <v>23</v>
      </c>
      <c r="C395" s="10">
        <v>43569</v>
      </c>
      <c r="D395" s="11"/>
      <c r="E395" s="12" t="s">
        <v>587</v>
      </c>
      <c r="F395" s="9"/>
      <c r="G395" s="9"/>
      <c r="H395" s="9" t="s">
        <v>211</v>
      </c>
      <c r="I395" s="35">
        <v>740</v>
      </c>
      <c r="J395" s="24" t="e">
        <f>I395*(1-#REF!)</f>
        <v>#REF!</v>
      </c>
      <c r="K395" s="25">
        <v>677</v>
      </c>
      <c r="L395" s="33">
        <f t="shared" si="5"/>
        <v>740</v>
      </c>
    </row>
    <row r="396" spans="2:12" ht="15" customHeight="1" x14ac:dyDescent="0.2">
      <c r="B396" s="9">
        <v>24</v>
      </c>
      <c r="C396" s="10">
        <v>53960</v>
      </c>
      <c r="D396" s="11" t="s">
        <v>184</v>
      </c>
      <c r="E396" s="12" t="s">
        <v>325</v>
      </c>
      <c r="F396" s="9"/>
      <c r="G396" s="9"/>
      <c r="H396" s="9" t="s">
        <v>211</v>
      </c>
      <c r="I396" s="36">
        <v>596</v>
      </c>
      <c r="J396" s="24" t="e">
        <f>I396*(1-#REF!)</f>
        <v>#REF!</v>
      </c>
      <c r="K396" s="25">
        <v>578</v>
      </c>
      <c r="L396" s="33">
        <f>I396*(1-$I$10)</f>
        <v>596</v>
      </c>
    </row>
    <row r="397" spans="2:12" ht="15" customHeight="1" x14ac:dyDescent="0.2">
      <c r="B397" s="9">
        <v>24</v>
      </c>
      <c r="C397" s="10">
        <v>53961</v>
      </c>
      <c r="D397" s="11" t="s">
        <v>185</v>
      </c>
      <c r="E397" s="12" t="s">
        <v>326</v>
      </c>
      <c r="F397" s="9"/>
      <c r="G397" s="9"/>
      <c r="H397" s="9" t="s">
        <v>211</v>
      </c>
      <c r="I397" s="36">
        <v>656</v>
      </c>
      <c r="J397" s="24" t="e">
        <f>I397*(1-#REF!)</f>
        <v>#REF!</v>
      </c>
      <c r="K397" s="25">
        <v>636</v>
      </c>
      <c r="L397" s="33">
        <f t="shared" ref="L397:L401" si="6">I397*(1-$I$10)</f>
        <v>656</v>
      </c>
    </row>
    <row r="398" spans="2:12" ht="15" customHeight="1" x14ac:dyDescent="0.2">
      <c r="B398" s="9">
        <v>24</v>
      </c>
      <c r="C398" s="10">
        <v>53962</v>
      </c>
      <c r="D398" s="11" t="s">
        <v>186</v>
      </c>
      <c r="E398" s="12" t="s">
        <v>385</v>
      </c>
      <c r="F398" s="9"/>
      <c r="G398" s="9"/>
      <c r="H398" s="9" t="s">
        <v>211</v>
      </c>
      <c r="I398" s="36">
        <v>724</v>
      </c>
      <c r="J398" s="24" t="e">
        <f>I398*(1-#REF!)</f>
        <v>#REF!</v>
      </c>
      <c r="K398" s="25">
        <v>702</v>
      </c>
      <c r="L398" s="33">
        <f t="shared" si="6"/>
        <v>724</v>
      </c>
    </row>
    <row r="399" spans="2:12" ht="15" customHeight="1" x14ac:dyDescent="0.2">
      <c r="B399" s="9">
        <v>24</v>
      </c>
      <c r="C399" s="10">
        <v>53963</v>
      </c>
      <c r="D399" s="11" t="s">
        <v>187</v>
      </c>
      <c r="E399" s="12" t="s">
        <v>327</v>
      </c>
      <c r="F399" s="9"/>
      <c r="G399" s="9"/>
      <c r="H399" s="9" t="s">
        <v>211</v>
      </c>
      <c r="I399" s="36">
        <v>793</v>
      </c>
      <c r="J399" s="24" t="e">
        <f>I399*(1-#REF!)</f>
        <v>#REF!</v>
      </c>
      <c r="K399" s="25">
        <v>769</v>
      </c>
      <c r="L399" s="33">
        <f t="shared" si="6"/>
        <v>793</v>
      </c>
    </row>
    <row r="400" spans="2:12" ht="15" customHeight="1" x14ac:dyDescent="0.2">
      <c r="B400" s="9">
        <v>24</v>
      </c>
      <c r="C400" s="10">
        <v>53964</v>
      </c>
      <c r="D400" s="11" t="s">
        <v>188</v>
      </c>
      <c r="E400" s="12" t="s">
        <v>328</v>
      </c>
      <c r="F400" s="9"/>
      <c r="G400" s="9"/>
      <c r="H400" s="9" t="s">
        <v>211</v>
      </c>
      <c r="I400" s="36">
        <v>892</v>
      </c>
      <c r="J400" s="24" t="e">
        <f>I400*(1-#REF!)</f>
        <v>#REF!</v>
      </c>
      <c r="K400" s="25">
        <v>866</v>
      </c>
      <c r="L400" s="33">
        <f t="shared" si="6"/>
        <v>892</v>
      </c>
    </row>
    <row r="401" spans="2:12" ht="15" customHeight="1" x14ac:dyDescent="0.2">
      <c r="B401" s="9">
        <v>24</v>
      </c>
      <c r="C401" s="10">
        <v>53965</v>
      </c>
      <c r="D401" s="11" t="s">
        <v>189</v>
      </c>
      <c r="E401" s="12" t="s">
        <v>607</v>
      </c>
      <c r="F401" s="9"/>
      <c r="G401" s="9"/>
      <c r="H401" s="9" t="s">
        <v>211</v>
      </c>
      <c r="I401" s="36">
        <v>970</v>
      </c>
      <c r="J401" s="24" t="e">
        <f>I401*(1-#REF!)</f>
        <v>#REF!</v>
      </c>
      <c r="K401" s="25">
        <v>941</v>
      </c>
      <c r="L401" s="33">
        <f t="shared" si="6"/>
        <v>970</v>
      </c>
    </row>
    <row r="402" spans="2:12" ht="15" customHeight="1" x14ac:dyDescent="0.2">
      <c r="B402" s="9">
        <v>25</v>
      </c>
      <c r="C402" s="10">
        <v>54760</v>
      </c>
      <c r="D402" s="11"/>
      <c r="E402" s="12" t="s">
        <v>360</v>
      </c>
      <c r="F402" s="9"/>
      <c r="G402" s="9"/>
      <c r="H402" s="9" t="s">
        <v>299</v>
      </c>
      <c r="I402" s="35">
        <v>2428</v>
      </c>
      <c r="J402" s="24" t="e">
        <f>I402*(1-#REF!)</f>
        <v>#REF!</v>
      </c>
      <c r="K402" s="25">
        <v>2223</v>
      </c>
      <c r="L402" s="33">
        <f t="shared" ref="L402:L467" si="7">I402*(1-$I$9)</f>
        <v>2428</v>
      </c>
    </row>
    <row r="403" spans="2:12" ht="15" customHeight="1" x14ac:dyDescent="0.2">
      <c r="B403" s="9">
        <v>25</v>
      </c>
      <c r="C403" s="10">
        <v>54761</v>
      </c>
      <c r="D403" s="11"/>
      <c r="E403" s="12" t="s">
        <v>361</v>
      </c>
      <c r="F403" s="9"/>
      <c r="G403" s="9" t="s">
        <v>362</v>
      </c>
      <c r="H403" s="9" t="s">
        <v>211</v>
      </c>
      <c r="I403" s="35">
        <v>2675</v>
      </c>
      <c r="J403" s="24" t="e">
        <f>I403*(1-#REF!)</f>
        <v>#REF!</v>
      </c>
      <c r="K403" s="25">
        <v>2449</v>
      </c>
      <c r="L403" s="33">
        <f t="shared" si="7"/>
        <v>2675</v>
      </c>
    </row>
    <row r="404" spans="2:12" ht="15" customHeight="1" x14ac:dyDescent="0.2">
      <c r="B404" s="9">
        <v>25</v>
      </c>
      <c r="C404" s="10">
        <v>54762</v>
      </c>
      <c r="D404" s="11"/>
      <c r="E404" s="12" t="s">
        <v>363</v>
      </c>
      <c r="F404" s="9"/>
      <c r="G404" s="9" t="s">
        <v>364</v>
      </c>
      <c r="H404" s="9" t="s">
        <v>211</v>
      </c>
      <c r="I404" s="35">
        <v>2859</v>
      </c>
      <c r="J404" s="24" t="e">
        <f>I404*(1-#REF!)</f>
        <v>#REF!</v>
      </c>
      <c r="K404" s="25">
        <v>2618</v>
      </c>
      <c r="L404" s="33">
        <f t="shared" si="7"/>
        <v>2859</v>
      </c>
    </row>
    <row r="405" spans="2:12" ht="15" customHeight="1" x14ac:dyDescent="0.2">
      <c r="B405" s="9">
        <v>25</v>
      </c>
      <c r="C405" s="10">
        <v>54763</v>
      </c>
      <c r="D405" s="11"/>
      <c r="E405" s="12" t="s">
        <v>365</v>
      </c>
      <c r="F405" s="9"/>
      <c r="G405" s="9" t="s">
        <v>366</v>
      </c>
      <c r="H405" s="9" t="s">
        <v>211</v>
      </c>
      <c r="I405" s="35">
        <v>3001</v>
      </c>
      <c r="J405" s="24" t="e">
        <f>I405*(1-#REF!)</f>
        <v>#REF!</v>
      </c>
      <c r="K405" s="25">
        <v>2748</v>
      </c>
      <c r="L405" s="33">
        <f t="shared" si="7"/>
        <v>3001</v>
      </c>
    </row>
    <row r="406" spans="2:12" ht="15" customHeight="1" x14ac:dyDescent="0.2">
      <c r="B406" s="9">
        <v>25</v>
      </c>
      <c r="C406" s="10">
        <v>54764</v>
      </c>
      <c r="D406" s="11"/>
      <c r="E406" s="12" t="s">
        <v>640</v>
      </c>
      <c r="F406" s="9"/>
      <c r="G406" s="9" t="s">
        <v>641</v>
      </c>
      <c r="H406" s="9" t="s">
        <v>211</v>
      </c>
      <c r="I406" s="35">
        <v>969</v>
      </c>
      <c r="J406" s="24" t="e">
        <f>I406*(1-#REF!)</f>
        <v>#REF!</v>
      </c>
      <c r="K406" s="25"/>
      <c r="L406" s="33">
        <f t="shared" si="7"/>
        <v>969</v>
      </c>
    </row>
    <row r="407" spans="2:12" ht="15" customHeight="1" x14ac:dyDescent="0.2">
      <c r="B407" s="9">
        <v>25</v>
      </c>
      <c r="C407" s="10">
        <v>54765</v>
      </c>
      <c r="D407" s="11"/>
      <c r="E407" s="12" t="s">
        <v>642</v>
      </c>
      <c r="F407" s="9"/>
      <c r="G407" s="9" t="s">
        <v>366</v>
      </c>
      <c r="H407" s="9" t="s">
        <v>211</v>
      </c>
      <c r="I407" s="35">
        <v>1179</v>
      </c>
      <c r="J407" s="24" t="e">
        <f>I407*(1-#REF!)</f>
        <v>#REF!</v>
      </c>
      <c r="K407" s="25"/>
      <c r="L407" s="33">
        <f t="shared" si="7"/>
        <v>1179</v>
      </c>
    </row>
    <row r="408" spans="2:12" ht="15" customHeight="1" x14ac:dyDescent="0.2">
      <c r="B408" s="9">
        <v>25</v>
      </c>
      <c r="C408" s="10">
        <v>54766</v>
      </c>
      <c r="D408" s="11"/>
      <c r="E408" s="12" t="s">
        <v>643</v>
      </c>
      <c r="F408" s="9"/>
      <c r="G408" s="9" t="s">
        <v>368</v>
      </c>
      <c r="H408" s="9" t="s">
        <v>299</v>
      </c>
      <c r="I408" s="35">
        <v>1473</v>
      </c>
      <c r="J408" s="24" t="e">
        <f>I408*(1-#REF!)</f>
        <v>#REF!</v>
      </c>
      <c r="K408" s="25"/>
      <c r="L408" s="33">
        <f t="shared" si="7"/>
        <v>1473</v>
      </c>
    </row>
    <row r="409" spans="2:12" ht="15" customHeight="1" x14ac:dyDescent="0.2">
      <c r="B409" s="9">
        <v>26</v>
      </c>
      <c r="C409" s="10">
        <v>43395</v>
      </c>
      <c r="D409" s="11" t="s">
        <v>194</v>
      </c>
      <c r="E409" s="12" t="s">
        <v>264</v>
      </c>
      <c r="F409" s="9"/>
      <c r="G409" s="9"/>
      <c r="H409" s="9" t="s">
        <v>211</v>
      </c>
      <c r="I409" s="35">
        <v>5847</v>
      </c>
      <c r="J409" s="24" t="e">
        <f>I409*(1-#REF!)</f>
        <v>#REF!</v>
      </c>
      <c r="K409" s="25">
        <v>5355</v>
      </c>
      <c r="L409" s="33">
        <f t="shared" si="7"/>
        <v>5847</v>
      </c>
    </row>
    <row r="410" spans="2:12" ht="15" customHeight="1" x14ac:dyDescent="0.2">
      <c r="B410" s="9"/>
      <c r="C410" s="10">
        <v>43407</v>
      </c>
      <c r="D410" s="11"/>
      <c r="E410" s="12" t="s">
        <v>722</v>
      </c>
      <c r="F410" s="9"/>
      <c r="G410" s="9"/>
      <c r="H410" s="9" t="s">
        <v>211</v>
      </c>
      <c r="I410" s="36">
        <v>7072</v>
      </c>
      <c r="J410" s="24"/>
      <c r="K410" s="25"/>
      <c r="L410" s="33">
        <f t="shared" si="7"/>
        <v>7072</v>
      </c>
    </row>
    <row r="411" spans="2:12" ht="15" customHeight="1" x14ac:dyDescent="0.2">
      <c r="B411" s="9">
        <v>26</v>
      </c>
      <c r="C411" s="10">
        <v>43394</v>
      </c>
      <c r="D411" s="11"/>
      <c r="E411" s="12" t="s">
        <v>588</v>
      </c>
      <c r="F411" s="9"/>
      <c r="G411" s="9"/>
      <c r="H411" s="9" t="s">
        <v>211</v>
      </c>
      <c r="I411" s="35">
        <v>4421</v>
      </c>
      <c r="J411" s="24" t="e">
        <f>I411*(1-#REF!)</f>
        <v>#REF!</v>
      </c>
      <c r="K411" s="25">
        <v>4048</v>
      </c>
      <c r="L411" s="33">
        <f t="shared" si="7"/>
        <v>4421</v>
      </c>
    </row>
    <row r="412" spans="2:12" ht="15" customHeight="1" x14ac:dyDescent="0.2">
      <c r="B412" s="9">
        <v>26</v>
      </c>
      <c r="C412" s="10">
        <v>43400</v>
      </c>
      <c r="D412" s="11"/>
      <c r="E412" s="12" t="s">
        <v>644</v>
      </c>
      <c r="F412" s="9"/>
      <c r="G412" s="9"/>
      <c r="H412" s="9" t="s">
        <v>211</v>
      </c>
      <c r="I412" s="35">
        <v>5646</v>
      </c>
      <c r="J412" s="24" t="e">
        <f>I412*(1-#REF!)</f>
        <v>#REF!</v>
      </c>
      <c r="K412" s="25"/>
      <c r="L412" s="33">
        <f t="shared" si="7"/>
        <v>5646</v>
      </c>
    </row>
    <row r="413" spans="2:12" ht="15" customHeight="1" x14ac:dyDescent="0.2">
      <c r="B413" s="9">
        <v>26</v>
      </c>
      <c r="C413" s="10">
        <v>43377</v>
      </c>
      <c r="D413" s="11"/>
      <c r="E413" s="12" t="s">
        <v>727</v>
      </c>
      <c r="F413" s="9"/>
      <c r="G413" s="9"/>
      <c r="H413" s="9" t="s">
        <v>211</v>
      </c>
      <c r="I413" s="35">
        <v>8791</v>
      </c>
      <c r="J413" s="24" t="e">
        <f>I413*(1-#REF!)</f>
        <v>#REF!</v>
      </c>
      <c r="K413" s="25">
        <v>7218</v>
      </c>
      <c r="L413" s="33">
        <f t="shared" si="7"/>
        <v>8791</v>
      </c>
    </row>
    <row r="414" spans="2:12" ht="15" customHeight="1" x14ac:dyDescent="0.2">
      <c r="B414" s="9">
        <v>26</v>
      </c>
      <c r="C414" s="17" t="s">
        <v>329</v>
      </c>
      <c r="D414" s="11" t="s">
        <v>195</v>
      </c>
      <c r="E414" s="12" t="s">
        <v>721</v>
      </c>
      <c r="F414" s="9"/>
      <c r="G414" s="9"/>
      <c r="H414" s="9" t="s">
        <v>211</v>
      </c>
      <c r="I414" s="35">
        <v>60588</v>
      </c>
      <c r="J414" s="24" t="e">
        <f>I414*(1-#REF!)</f>
        <v>#REF!</v>
      </c>
      <c r="K414" s="25">
        <v>55493</v>
      </c>
      <c r="L414" s="33">
        <f t="shared" si="7"/>
        <v>60588</v>
      </c>
    </row>
    <row r="415" spans="2:12" ht="15" customHeight="1" x14ac:dyDescent="0.2">
      <c r="B415" s="9">
        <v>26</v>
      </c>
      <c r="C415" s="10">
        <v>43403</v>
      </c>
      <c r="D415" s="11"/>
      <c r="E415" s="12" t="s">
        <v>645</v>
      </c>
      <c r="F415" s="9"/>
      <c r="G415" s="9"/>
      <c r="H415" s="9" t="s">
        <v>211</v>
      </c>
      <c r="I415" s="35">
        <v>11157</v>
      </c>
      <c r="J415" s="24" t="e">
        <f>I415*(1-#REF!)</f>
        <v>#REF!</v>
      </c>
      <c r="K415" s="25">
        <v>5271</v>
      </c>
      <c r="L415" s="33">
        <f t="shared" si="7"/>
        <v>11157</v>
      </c>
    </row>
    <row r="416" spans="2:12" ht="15" customHeight="1" x14ac:dyDescent="0.2">
      <c r="B416" s="9">
        <v>27</v>
      </c>
      <c r="C416" s="10">
        <v>43386</v>
      </c>
      <c r="D416" s="11"/>
      <c r="E416" s="12" t="s">
        <v>330</v>
      </c>
      <c r="F416" s="9"/>
      <c r="G416" s="9"/>
      <c r="H416" s="9" t="s">
        <v>211</v>
      </c>
      <c r="I416" s="35">
        <v>6566</v>
      </c>
      <c r="J416" s="24" t="e">
        <f>I416*(1-#REF!)</f>
        <v>#REF!</v>
      </c>
      <c r="K416" s="25">
        <v>5542</v>
      </c>
      <c r="L416" s="33">
        <f t="shared" si="7"/>
        <v>6566</v>
      </c>
    </row>
    <row r="417" spans="2:12" ht="15" customHeight="1" x14ac:dyDescent="0.2">
      <c r="B417" s="9"/>
      <c r="C417" s="10">
        <v>53945</v>
      </c>
      <c r="D417" s="11"/>
      <c r="E417" s="12" t="s">
        <v>723</v>
      </c>
      <c r="F417" s="9"/>
      <c r="G417" s="9"/>
      <c r="H417" s="9" t="s">
        <v>211</v>
      </c>
      <c r="I417" s="35">
        <v>6566</v>
      </c>
      <c r="J417" s="24"/>
      <c r="K417" s="25"/>
      <c r="L417" s="33">
        <f t="shared" si="7"/>
        <v>6566</v>
      </c>
    </row>
    <row r="418" spans="2:12" ht="15" customHeight="1" x14ac:dyDescent="0.2">
      <c r="B418" s="9"/>
      <c r="C418" s="10">
        <v>53946</v>
      </c>
      <c r="D418" s="11"/>
      <c r="E418" s="12" t="s">
        <v>724</v>
      </c>
      <c r="F418" s="9"/>
      <c r="G418" s="9"/>
      <c r="H418" s="9" t="s">
        <v>211</v>
      </c>
      <c r="I418" s="35">
        <v>6566</v>
      </c>
      <c r="J418" s="24"/>
      <c r="K418" s="25"/>
      <c r="L418" s="33">
        <f t="shared" si="7"/>
        <v>6566</v>
      </c>
    </row>
    <row r="419" spans="2:12" ht="15" customHeight="1" x14ac:dyDescent="0.2">
      <c r="B419" s="9"/>
      <c r="C419" s="10">
        <v>54440</v>
      </c>
      <c r="D419" s="11"/>
      <c r="E419" s="12" t="s">
        <v>725</v>
      </c>
      <c r="F419" s="9"/>
      <c r="G419" s="9"/>
      <c r="H419" s="9" t="s">
        <v>211</v>
      </c>
      <c r="I419" s="35">
        <v>8791</v>
      </c>
      <c r="J419" s="24"/>
      <c r="K419" s="25"/>
      <c r="L419" s="33">
        <f t="shared" si="7"/>
        <v>8791</v>
      </c>
    </row>
    <row r="420" spans="2:12" ht="15" customHeight="1" x14ac:dyDescent="0.2">
      <c r="B420" s="9"/>
      <c r="C420" s="10">
        <v>54441</v>
      </c>
      <c r="D420" s="11"/>
      <c r="E420" s="12" t="s">
        <v>726</v>
      </c>
      <c r="F420" s="9"/>
      <c r="G420" s="9"/>
      <c r="H420" s="9" t="s">
        <v>211</v>
      </c>
      <c r="I420" s="35">
        <v>8791</v>
      </c>
      <c r="J420" s="24"/>
      <c r="K420" s="25"/>
      <c r="L420" s="33">
        <f t="shared" si="7"/>
        <v>8791</v>
      </c>
    </row>
    <row r="421" spans="2:12" ht="15" customHeight="1" x14ac:dyDescent="0.2">
      <c r="B421" s="9">
        <v>27</v>
      </c>
      <c r="C421" s="10">
        <v>43402</v>
      </c>
      <c r="D421" s="11" t="s">
        <v>196</v>
      </c>
      <c r="E421" s="12" t="s">
        <v>265</v>
      </c>
      <c r="F421" s="9"/>
      <c r="G421" s="9"/>
      <c r="H421" s="9" t="s">
        <v>211</v>
      </c>
      <c r="I421" s="35">
        <v>2364</v>
      </c>
      <c r="J421" s="24" t="e">
        <f>I421*(1-#REF!)</f>
        <v>#REF!</v>
      </c>
      <c r="K421" s="25">
        <v>2165</v>
      </c>
      <c r="L421" s="33">
        <f t="shared" si="7"/>
        <v>2364</v>
      </c>
    </row>
    <row r="422" spans="2:12" ht="15" customHeight="1" x14ac:dyDescent="0.2">
      <c r="B422" s="9">
        <v>27</v>
      </c>
      <c r="C422" s="10">
        <v>43391</v>
      </c>
      <c r="D422" s="11" t="s">
        <v>198</v>
      </c>
      <c r="E422" s="12" t="s">
        <v>267</v>
      </c>
      <c r="F422" s="9"/>
      <c r="G422" s="9"/>
      <c r="H422" s="9" t="s">
        <v>211</v>
      </c>
      <c r="I422" s="35">
        <v>717</v>
      </c>
      <c r="J422" s="24" t="e">
        <f>I422*(1-#REF!)</f>
        <v>#REF!</v>
      </c>
      <c r="K422" s="25">
        <v>656</v>
      </c>
      <c r="L422" s="33">
        <f t="shared" si="7"/>
        <v>717</v>
      </c>
    </row>
    <row r="423" spans="2:12" ht="15" customHeight="1" x14ac:dyDescent="0.2">
      <c r="B423" s="9">
        <v>27</v>
      </c>
      <c r="C423" s="10">
        <v>43392</v>
      </c>
      <c r="D423" s="11" t="s">
        <v>199</v>
      </c>
      <c r="E423" s="12" t="s">
        <v>268</v>
      </c>
      <c r="F423" s="9"/>
      <c r="G423" s="9"/>
      <c r="H423" s="9" t="s">
        <v>211</v>
      </c>
      <c r="I423" s="35">
        <v>717</v>
      </c>
      <c r="J423" s="24" t="e">
        <f>I423*(1-#REF!)</f>
        <v>#REF!</v>
      </c>
      <c r="K423" s="25">
        <v>656</v>
      </c>
      <c r="L423" s="33">
        <f t="shared" si="7"/>
        <v>717</v>
      </c>
    </row>
    <row r="424" spans="2:12" ht="15" customHeight="1" x14ac:dyDescent="0.2">
      <c r="B424" s="9">
        <v>27</v>
      </c>
      <c r="C424" s="10">
        <v>43393</v>
      </c>
      <c r="D424" s="11" t="s">
        <v>197</v>
      </c>
      <c r="E424" s="12" t="s">
        <v>266</v>
      </c>
      <c r="F424" s="9"/>
      <c r="G424" s="9"/>
      <c r="H424" s="9" t="s">
        <v>211</v>
      </c>
      <c r="I424" s="35">
        <v>717</v>
      </c>
      <c r="J424" s="24" t="e">
        <f>I424*(1-#REF!)</f>
        <v>#REF!</v>
      </c>
      <c r="K424" s="25">
        <v>656</v>
      </c>
      <c r="L424" s="33">
        <f t="shared" si="7"/>
        <v>717</v>
      </c>
    </row>
    <row r="425" spans="2:12" ht="15" customHeight="1" x14ac:dyDescent="0.2">
      <c r="B425" s="9">
        <v>27</v>
      </c>
      <c r="C425" s="10">
        <v>43535</v>
      </c>
      <c r="D425" s="11" t="s">
        <v>200</v>
      </c>
      <c r="E425" s="12" t="s">
        <v>269</v>
      </c>
      <c r="F425" s="9"/>
      <c r="G425" s="9"/>
      <c r="H425" s="9" t="s">
        <v>211</v>
      </c>
      <c r="I425" s="35">
        <v>717</v>
      </c>
      <c r="J425" s="24" t="e">
        <f>I425*(1-#REF!)</f>
        <v>#REF!</v>
      </c>
      <c r="K425" s="25">
        <v>656</v>
      </c>
      <c r="L425" s="33">
        <f t="shared" si="7"/>
        <v>717</v>
      </c>
    </row>
    <row r="426" spans="2:12" ht="15" customHeight="1" x14ac:dyDescent="0.2">
      <c r="B426" s="9">
        <v>27</v>
      </c>
      <c r="C426" s="10">
        <v>43455</v>
      </c>
      <c r="D426" s="11" t="s">
        <v>201</v>
      </c>
      <c r="E426" s="12" t="s">
        <v>270</v>
      </c>
      <c r="F426" s="9"/>
      <c r="G426" s="9"/>
      <c r="H426" s="9" t="s">
        <v>211</v>
      </c>
      <c r="I426" s="35">
        <v>1430</v>
      </c>
      <c r="J426" s="24" t="e">
        <f>I426*(1-#REF!)</f>
        <v>#REF!</v>
      </c>
      <c r="K426" s="25">
        <v>1309</v>
      </c>
      <c r="L426" s="33">
        <f t="shared" si="7"/>
        <v>1430</v>
      </c>
    </row>
    <row r="427" spans="2:12" ht="15" customHeight="1" x14ac:dyDescent="0.2">
      <c r="B427" s="9">
        <v>27</v>
      </c>
      <c r="C427" s="10">
        <v>53940</v>
      </c>
      <c r="D427" s="11"/>
      <c r="E427" s="19" t="s">
        <v>574</v>
      </c>
      <c r="F427" s="9"/>
      <c r="G427" s="9"/>
      <c r="H427" s="9" t="s">
        <v>211</v>
      </c>
      <c r="I427" s="35">
        <v>14119</v>
      </c>
      <c r="J427" s="24" t="e">
        <f>I427*(1-#REF!)</f>
        <v>#REF!</v>
      </c>
      <c r="K427" s="25"/>
      <c r="L427" s="33">
        <f t="shared" si="7"/>
        <v>14119</v>
      </c>
    </row>
    <row r="428" spans="2:12" ht="15" customHeight="1" x14ac:dyDescent="0.2">
      <c r="B428" s="9">
        <v>27</v>
      </c>
      <c r="C428" s="10">
        <v>43348</v>
      </c>
      <c r="D428" s="11"/>
      <c r="E428" s="19" t="s">
        <v>575</v>
      </c>
      <c r="F428" s="9"/>
      <c r="G428" s="9"/>
      <c r="H428" s="22" t="s">
        <v>211</v>
      </c>
      <c r="I428" s="35">
        <v>6825</v>
      </c>
      <c r="J428" s="24" t="e">
        <f>I428*(1-#REF!)</f>
        <v>#REF!</v>
      </c>
      <c r="K428" s="25">
        <v>6250</v>
      </c>
      <c r="L428" s="33">
        <f t="shared" si="7"/>
        <v>6825</v>
      </c>
    </row>
    <row r="429" spans="2:12" ht="15" customHeight="1" x14ac:dyDescent="0.2">
      <c r="B429" s="9">
        <v>27</v>
      </c>
      <c r="C429" s="10">
        <v>53941</v>
      </c>
      <c r="D429" s="11"/>
      <c r="E429" s="19" t="s">
        <v>646</v>
      </c>
      <c r="F429" s="9"/>
      <c r="G429" s="9"/>
      <c r="H429" s="9" t="s">
        <v>211</v>
      </c>
      <c r="I429" s="35">
        <v>5577</v>
      </c>
      <c r="J429" s="24" t="e">
        <f>I429*(1-#REF!)</f>
        <v>#REF!</v>
      </c>
      <c r="K429" s="25"/>
      <c r="L429" s="33">
        <f t="shared" si="7"/>
        <v>5577</v>
      </c>
    </row>
    <row r="430" spans="2:12" ht="15" customHeight="1" x14ac:dyDescent="0.2">
      <c r="B430" s="9">
        <v>27</v>
      </c>
      <c r="C430" s="10">
        <v>53942</v>
      </c>
      <c r="D430" s="11"/>
      <c r="E430" s="19" t="s">
        <v>668</v>
      </c>
      <c r="F430" s="9"/>
      <c r="G430" s="9"/>
      <c r="H430" s="22" t="s">
        <v>211</v>
      </c>
      <c r="I430" s="35">
        <v>5577</v>
      </c>
      <c r="J430" s="24" t="e">
        <f>I430*(1-#REF!)</f>
        <v>#REF!</v>
      </c>
      <c r="K430" s="25"/>
      <c r="L430" s="33">
        <f t="shared" si="7"/>
        <v>5577</v>
      </c>
    </row>
    <row r="431" spans="2:12" ht="15" customHeight="1" x14ac:dyDescent="0.2">
      <c r="B431" s="9">
        <v>27</v>
      </c>
      <c r="C431" s="10">
        <v>53943</v>
      </c>
      <c r="D431" s="11"/>
      <c r="E431" s="19" t="s">
        <v>667</v>
      </c>
      <c r="F431" s="9"/>
      <c r="G431" s="9"/>
      <c r="H431" s="9" t="s">
        <v>211</v>
      </c>
      <c r="I431" s="35">
        <v>5577</v>
      </c>
      <c r="J431" s="24" t="e">
        <f>I431*(1-#REF!)</f>
        <v>#REF!</v>
      </c>
      <c r="K431" s="25"/>
      <c r="L431" s="33">
        <f t="shared" si="7"/>
        <v>5577</v>
      </c>
    </row>
    <row r="432" spans="2:12" ht="15" customHeight="1" x14ac:dyDescent="0.2">
      <c r="B432" s="9"/>
      <c r="C432" s="22" t="s">
        <v>685</v>
      </c>
      <c r="D432" s="18" t="s">
        <v>686</v>
      </c>
      <c r="E432" s="18" t="s">
        <v>686</v>
      </c>
      <c r="F432" s="9"/>
      <c r="G432" s="9"/>
      <c r="H432" s="22" t="s">
        <v>211</v>
      </c>
      <c r="I432" s="35">
        <v>154.80000000000001</v>
      </c>
      <c r="J432" s="24" t="e">
        <f>I432*(1-#REF!)</f>
        <v>#REF!</v>
      </c>
      <c r="K432" s="25"/>
      <c r="L432" s="33">
        <f t="shared" si="7"/>
        <v>154.80000000000001</v>
      </c>
    </row>
    <row r="433" spans="2:12" ht="15" customHeight="1" x14ac:dyDescent="0.2">
      <c r="B433" s="9"/>
      <c r="C433" s="22" t="s">
        <v>687</v>
      </c>
      <c r="D433" s="18" t="s">
        <v>688</v>
      </c>
      <c r="E433" s="18" t="s">
        <v>688</v>
      </c>
      <c r="F433" s="9"/>
      <c r="G433" s="9"/>
      <c r="H433" s="9" t="s">
        <v>211</v>
      </c>
      <c r="I433" s="35">
        <v>203.60000000000002</v>
      </c>
      <c r="J433" s="24" t="e">
        <f>I433*(1-#REF!)</f>
        <v>#REF!</v>
      </c>
      <c r="K433" s="25"/>
      <c r="L433" s="33">
        <f t="shared" si="7"/>
        <v>203.60000000000002</v>
      </c>
    </row>
    <row r="434" spans="2:12" ht="15" customHeight="1" x14ac:dyDescent="0.2">
      <c r="B434" s="9"/>
      <c r="C434" s="22" t="s">
        <v>689</v>
      </c>
      <c r="D434" s="18" t="s">
        <v>690</v>
      </c>
      <c r="E434" s="18" t="s">
        <v>690</v>
      </c>
      <c r="F434" s="9"/>
      <c r="G434" s="9"/>
      <c r="H434" s="22" t="s">
        <v>211</v>
      </c>
      <c r="I434" s="35">
        <v>252.3</v>
      </c>
      <c r="J434" s="24" t="e">
        <f>I434*(1-#REF!)</f>
        <v>#REF!</v>
      </c>
      <c r="K434" s="25"/>
      <c r="L434" s="33">
        <f t="shared" si="7"/>
        <v>252.3</v>
      </c>
    </row>
    <row r="435" spans="2:12" ht="15" customHeight="1" x14ac:dyDescent="0.2">
      <c r="B435" s="9"/>
      <c r="C435" s="22" t="s">
        <v>691</v>
      </c>
      <c r="D435" s="18" t="s">
        <v>692</v>
      </c>
      <c r="E435" s="18" t="s">
        <v>692</v>
      </c>
      <c r="F435" s="9"/>
      <c r="G435" s="9"/>
      <c r="H435" s="9" t="s">
        <v>211</v>
      </c>
      <c r="I435" s="35">
        <v>301.10000000000002</v>
      </c>
      <c r="J435" s="24" t="e">
        <f>I435*(1-#REF!)</f>
        <v>#REF!</v>
      </c>
      <c r="K435" s="25"/>
      <c r="L435" s="33">
        <f t="shared" si="7"/>
        <v>301.10000000000002</v>
      </c>
    </row>
    <row r="436" spans="2:12" ht="15" customHeight="1" x14ac:dyDescent="0.2">
      <c r="B436" s="9"/>
      <c r="C436" s="22" t="s">
        <v>693</v>
      </c>
      <c r="D436" s="18" t="s">
        <v>694</v>
      </c>
      <c r="E436" s="18" t="s">
        <v>694</v>
      </c>
      <c r="F436" s="9"/>
      <c r="G436" s="9"/>
      <c r="H436" s="22" t="s">
        <v>211</v>
      </c>
      <c r="I436" s="35">
        <v>204.60000000000002</v>
      </c>
      <c r="J436" s="24" t="e">
        <f>I436*(1-#REF!)</f>
        <v>#REF!</v>
      </c>
      <c r="K436" s="25"/>
      <c r="L436" s="33">
        <f t="shared" si="7"/>
        <v>204.60000000000002</v>
      </c>
    </row>
    <row r="437" spans="2:12" ht="15" customHeight="1" x14ac:dyDescent="0.2">
      <c r="B437" s="9"/>
      <c r="C437" s="22" t="s">
        <v>695</v>
      </c>
      <c r="D437" s="18" t="s">
        <v>696</v>
      </c>
      <c r="E437" s="18" t="s">
        <v>696</v>
      </c>
      <c r="F437" s="9"/>
      <c r="G437" s="9"/>
      <c r="H437" s="9" t="s">
        <v>211</v>
      </c>
      <c r="I437" s="35">
        <v>267.2</v>
      </c>
      <c r="J437" s="24" t="e">
        <f>I437*(1-#REF!)</f>
        <v>#REF!</v>
      </c>
      <c r="K437" s="25"/>
      <c r="L437" s="33">
        <f t="shared" si="7"/>
        <v>267.2</v>
      </c>
    </row>
    <row r="438" spans="2:12" ht="15" customHeight="1" x14ac:dyDescent="0.2">
      <c r="B438" s="9"/>
      <c r="C438" s="22" t="s">
        <v>697</v>
      </c>
      <c r="D438" s="18" t="s">
        <v>698</v>
      </c>
      <c r="E438" s="18" t="s">
        <v>698</v>
      </c>
      <c r="F438" s="9"/>
      <c r="G438" s="9"/>
      <c r="H438" s="22" t="s">
        <v>211</v>
      </c>
      <c r="I438" s="35">
        <v>329.70000000000005</v>
      </c>
      <c r="J438" s="24" t="e">
        <f>I438*(1-#REF!)</f>
        <v>#REF!</v>
      </c>
      <c r="K438" s="25"/>
      <c r="L438" s="33">
        <f t="shared" si="7"/>
        <v>329.70000000000005</v>
      </c>
    </row>
    <row r="439" spans="2:12" ht="15" customHeight="1" x14ac:dyDescent="0.2">
      <c r="B439" s="9"/>
      <c r="C439" s="22" t="s">
        <v>699</v>
      </c>
      <c r="D439" s="18" t="s">
        <v>700</v>
      </c>
      <c r="E439" s="18" t="s">
        <v>700</v>
      </c>
      <c r="F439" s="9"/>
      <c r="G439" s="9"/>
      <c r="H439" s="9" t="s">
        <v>211</v>
      </c>
      <c r="I439" s="35">
        <v>392.20000000000005</v>
      </c>
      <c r="J439" s="24" t="e">
        <f>I439*(1-#REF!)</f>
        <v>#REF!</v>
      </c>
      <c r="K439" s="25"/>
      <c r="L439" s="33">
        <f t="shared" si="7"/>
        <v>392.20000000000005</v>
      </c>
    </row>
    <row r="440" spans="2:12" ht="15" customHeight="1" x14ac:dyDescent="0.2">
      <c r="B440" s="9"/>
      <c r="C440" s="22" t="s">
        <v>701</v>
      </c>
      <c r="D440" s="18" t="s">
        <v>702</v>
      </c>
      <c r="E440" s="18" t="s">
        <v>702</v>
      </c>
      <c r="F440" s="9"/>
      <c r="G440" s="9"/>
      <c r="H440" s="22" t="s">
        <v>211</v>
      </c>
      <c r="I440" s="35">
        <v>268.2</v>
      </c>
      <c r="J440" s="24" t="e">
        <f>I440*(1-#REF!)</f>
        <v>#REF!</v>
      </c>
      <c r="K440" s="25"/>
      <c r="L440" s="33">
        <f t="shared" si="7"/>
        <v>268.2</v>
      </c>
    </row>
    <row r="441" spans="2:12" ht="15" customHeight="1" x14ac:dyDescent="0.2">
      <c r="B441" s="9"/>
      <c r="C441" s="22" t="s">
        <v>703</v>
      </c>
      <c r="D441" s="18" t="s">
        <v>704</v>
      </c>
      <c r="E441" s="18" t="s">
        <v>704</v>
      </c>
      <c r="F441" s="9"/>
      <c r="G441" s="9"/>
      <c r="H441" s="9" t="s">
        <v>211</v>
      </c>
      <c r="I441" s="35">
        <v>344.5</v>
      </c>
      <c r="J441" s="24" t="e">
        <f>I441*(1-#REF!)</f>
        <v>#REF!</v>
      </c>
      <c r="K441" s="25"/>
      <c r="L441" s="33">
        <f t="shared" si="7"/>
        <v>344.5</v>
      </c>
    </row>
    <row r="442" spans="2:12" ht="15" customHeight="1" x14ac:dyDescent="0.2">
      <c r="B442" s="9"/>
      <c r="C442" s="22" t="s">
        <v>705</v>
      </c>
      <c r="D442" s="18" t="s">
        <v>706</v>
      </c>
      <c r="E442" s="18" t="s">
        <v>706</v>
      </c>
      <c r="F442" s="9"/>
      <c r="G442" s="9"/>
      <c r="H442" s="22" t="s">
        <v>211</v>
      </c>
      <c r="I442" s="35">
        <v>419.8</v>
      </c>
      <c r="J442" s="24" t="e">
        <f>I442*(1-#REF!)</f>
        <v>#REF!</v>
      </c>
      <c r="K442" s="25"/>
      <c r="L442" s="33">
        <f t="shared" si="7"/>
        <v>419.8</v>
      </c>
    </row>
    <row r="443" spans="2:12" ht="15" customHeight="1" x14ac:dyDescent="0.2">
      <c r="B443" s="9"/>
      <c r="C443" s="22" t="s">
        <v>707</v>
      </c>
      <c r="D443" s="18" t="s">
        <v>708</v>
      </c>
      <c r="E443" s="18" t="s">
        <v>708</v>
      </c>
      <c r="F443" s="9"/>
      <c r="G443" s="9"/>
      <c r="H443" s="9" t="s">
        <v>211</v>
      </c>
      <c r="I443" s="35">
        <v>496.1</v>
      </c>
      <c r="J443" s="24" t="e">
        <f>I443*(1-#REF!)</f>
        <v>#REF!</v>
      </c>
      <c r="K443" s="25"/>
      <c r="L443" s="33">
        <f t="shared" si="7"/>
        <v>496.1</v>
      </c>
    </row>
    <row r="444" spans="2:12" ht="15" customHeight="1" x14ac:dyDescent="0.2">
      <c r="B444" s="9"/>
      <c r="C444" s="22">
        <v>43140</v>
      </c>
      <c r="D444" s="18"/>
      <c r="E444" s="18" t="s">
        <v>716</v>
      </c>
      <c r="F444" s="9"/>
      <c r="G444" s="9"/>
      <c r="H444" s="9" t="s">
        <v>211</v>
      </c>
      <c r="I444" s="35">
        <v>156.9</v>
      </c>
      <c r="J444" s="24" t="e">
        <f>I444*(1-#REF!)</f>
        <v>#REF!</v>
      </c>
      <c r="K444" s="25"/>
      <c r="L444" s="33">
        <f t="shared" si="7"/>
        <v>156.9</v>
      </c>
    </row>
    <row r="445" spans="2:12" ht="15" customHeight="1" x14ac:dyDescent="0.2">
      <c r="B445" s="9"/>
      <c r="C445" s="22">
        <v>43141</v>
      </c>
      <c r="D445" s="18"/>
      <c r="E445" s="18" t="s">
        <v>717</v>
      </c>
      <c r="F445" s="9"/>
      <c r="G445" s="9"/>
      <c r="H445" s="9" t="s">
        <v>211</v>
      </c>
      <c r="I445" s="35">
        <v>181.3</v>
      </c>
      <c r="J445" s="24" t="e">
        <f>I445*(1-#REF!)</f>
        <v>#REF!</v>
      </c>
      <c r="K445" s="25"/>
      <c r="L445" s="33">
        <f t="shared" si="7"/>
        <v>181.3</v>
      </c>
    </row>
    <row r="446" spans="2:12" ht="15" customHeight="1" x14ac:dyDescent="0.2">
      <c r="B446" s="9"/>
      <c r="C446" s="22">
        <v>43142</v>
      </c>
      <c r="D446" s="18"/>
      <c r="E446" s="18" t="s">
        <v>718</v>
      </c>
      <c r="F446" s="9"/>
      <c r="G446" s="9"/>
      <c r="H446" s="9" t="s">
        <v>211</v>
      </c>
      <c r="I446" s="35">
        <v>205.70000000000002</v>
      </c>
      <c r="J446" s="24" t="e">
        <f>I446*(1-#REF!)</f>
        <v>#REF!</v>
      </c>
      <c r="K446" s="25"/>
      <c r="L446" s="33">
        <f t="shared" si="7"/>
        <v>205.70000000000002</v>
      </c>
    </row>
    <row r="447" spans="2:12" ht="15" customHeight="1" x14ac:dyDescent="0.2">
      <c r="B447" s="9"/>
      <c r="C447" s="22">
        <v>43143</v>
      </c>
      <c r="D447" s="18"/>
      <c r="E447" s="18" t="s">
        <v>719</v>
      </c>
      <c r="F447" s="9"/>
      <c r="G447" s="9"/>
      <c r="H447" s="9" t="s">
        <v>211</v>
      </c>
      <c r="I447" s="35">
        <v>230.10000000000002</v>
      </c>
      <c r="J447" s="24" t="e">
        <f>I447*(1-#REF!)</f>
        <v>#REF!</v>
      </c>
      <c r="K447" s="25"/>
      <c r="L447" s="33">
        <f t="shared" si="7"/>
        <v>230.10000000000002</v>
      </c>
    </row>
    <row r="448" spans="2:12" ht="15" customHeight="1" x14ac:dyDescent="0.2">
      <c r="B448" s="9"/>
      <c r="C448" s="10">
        <v>43507</v>
      </c>
      <c r="D448" s="11" t="s">
        <v>190</v>
      </c>
      <c r="E448" s="12" t="s">
        <v>278</v>
      </c>
      <c r="F448" s="9"/>
      <c r="G448" s="9"/>
      <c r="H448" s="9" t="s">
        <v>211</v>
      </c>
      <c r="I448" s="36">
        <v>800</v>
      </c>
      <c r="J448" s="24" t="e">
        <f>I448*(1-#REF!)</f>
        <v>#REF!</v>
      </c>
      <c r="K448" s="25">
        <v>825</v>
      </c>
      <c r="L448" s="33">
        <f t="shared" si="7"/>
        <v>800</v>
      </c>
    </row>
    <row r="449" spans="2:12" ht="15" customHeight="1" x14ac:dyDescent="0.2">
      <c r="B449" s="9"/>
      <c r="C449" s="10">
        <v>43508</v>
      </c>
      <c r="D449" s="11" t="s">
        <v>191</v>
      </c>
      <c r="E449" s="12" t="s">
        <v>279</v>
      </c>
      <c r="F449" s="9"/>
      <c r="G449" s="9"/>
      <c r="H449" s="9" t="s">
        <v>211</v>
      </c>
      <c r="I449" s="36">
        <v>800</v>
      </c>
      <c r="J449" s="24" t="e">
        <f>I449*(1-#REF!)</f>
        <v>#REF!</v>
      </c>
      <c r="K449" s="25">
        <v>825</v>
      </c>
      <c r="L449" s="33">
        <f t="shared" si="7"/>
        <v>800</v>
      </c>
    </row>
    <row r="450" spans="2:12" ht="15" customHeight="1" x14ac:dyDescent="0.2">
      <c r="B450" s="9"/>
      <c r="C450" s="10">
        <v>43518</v>
      </c>
      <c r="D450" s="11" t="s">
        <v>192</v>
      </c>
      <c r="E450" s="12" t="s">
        <v>280</v>
      </c>
      <c r="F450" s="9"/>
      <c r="G450" s="9"/>
      <c r="H450" s="9" t="s">
        <v>211</v>
      </c>
      <c r="I450" s="36">
        <v>800</v>
      </c>
      <c r="J450" s="24" t="e">
        <f>I450*(1-#REF!)</f>
        <v>#REF!</v>
      </c>
      <c r="K450" s="25">
        <v>825</v>
      </c>
      <c r="L450" s="33">
        <f t="shared" si="7"/>
        <v>800</v>
      </c>
    </row>
    <row r="451" spans="2:12" ht="15" customHeight="1" x14ac:dyDescent="0.2">
      <c r="B451" s="9"/>
      <c r="C451" s="10">
        <v>43519</v>
      </c>
      <c r="D451" s="11" t="s">
        <v>193</v>
      </c>
      <c r="E451" s="12" t="s">
        <v>281</v>
      </c>
      <c r="F451" s="9"/>
      <c r="G451" s="9"/>
      <c r="H451" s="9" t="s">
        <v>211</v>
      </c>
      <c r="I451" s="36">
        <v>800</v>
      </c>
      <c r="J451" s="24" t="e">
        <f>I451*(1-#REF!)</f>
        <v>#REF!</v>
      </c>
      <c r="K451" s="25">
        <v>825</v>
      </c>
      <c r="L451" s="33">
        <f t="shared" si="7"/>
        <v>800</v>
      </c>
    </row>
    <row r="452" spans="2:12" ht="15" customHeight="1" x14ac:dyDescent="0.2">
      <c r="B452" s="9"/>
      <c r="C452" s="10">
        <v>43350</v>
      </c>
      <c r="D452" s="11" t="s">
        <v>147</v>
      </c>
      <c r="E452" s="12" t="s">
        <v>218</v>
      </c>
      <c r="F452" s="9"/>
      <c r="G452" s="9"/>
      <c r="H452" s="9" t="s">
        <v>211</v>
      </c>
      <c r="I452" s="35">
        <v>243.8</v>
      </c>
      <c r="J452" s="24" t="e">
        <f>I452*(1-#REF!)</f>
        <v>#REF!</v>
      </c>
      <c r="K452" s="25">
        <v>223.3</v>
      </c>
      <c r="L452" s="33">
        <f t="shared" si="7"/>
        <v>243.8</v>
      </c>
    </row>
    <row r="453" spans="2:12" ht="15" customHeight="1" x14ac:dyDescent="0.2">
      <c r="B453" s="9"/>
      <c r="C453" s="10">
        <v>43351</v>
      </c>
      <c r="D453" s="11" t="s">
        <v>148</v>
      </c>
      <c r="E453" s="12" t="s">
        <v>219</v>
      </c>
      <c r="F453" s="9"/>
      <c r="G453" s="9"/>
      <c r="H453" s="9" t="s">
        <v>211</v>
      </c>
      <c r="I453" s="35">
        <v>257.60000000000002</v>
      </c>
      <c r="J453" s="24" t="e">
        <f>I453*(1-#REF!)</f>
        <v>#REF!</v>
      </c>
      <c r="K453" s="25">
        <v>235.9</v>
      </c>
      <c r="L453" s="33">
        <f t="shared" si="7"/>
        <v>257.60000000000002</v>
      </c>
    </row>
    <row r="454" spans="2:12" ht="15" customHeight="1" x14ac:dyDescent="0.2">
      <c r="B454" s="9"/>
      <c r="C454" s="10">
        <v>43352</v>
      </c>
      <c r="D454" s="11" t="s">
        <v>149</v>
      </c>
      <c r="E454" s="12" t="s">
        <v>220</v>
      </c>
      <c r="F454" s="9"/>
      <c r="G454" s="9"/>
      <c r="H454" s="9" t="s">
        <v>211</v>
      </c>
      <c r="I454" s="35">
        <v>300.90000000000003</v>
      </c>
      <c r="J454" s="24" t="e">
        <f>I454*(1-#REF!)</f>
        <v>#REF!</v>
      </c>
      <c r="K454" s="25">
        <v>275.5</v>
      </c>
      <c r="L454" s="33">
        <f t="shared" si="7"/>
        <v>300.90000000000003</v>
      </c>
    </row>
    <row r="455" spans="2:12" ht="15" customHeight="1" x14ac:dyDescent="0.2">
      <c r="B455" s="9"/>
      <c r="C455" s="10">
        <v>43353</v>
      </c>
      <c r="D455" s="11" t="s">
        <v>151</v>
      </c>
      <c r="E455" s="12" t="s">
        <v>221</v>
      </c>
      <c r="F455" s="9"/>
      <c r="G455" s="9"/>
      <c r="H455" s="9" t="s">
        <v>211</v>
      </c>
      <c r="I455" s="35">
        <v>342.6</v>
      </c>
      <c r="J455" s="24" t="e">
        <f>I455*(1-#REF!)</f>
        <v>#REF!</v>
      </c>
      <c r="K455" s="25">
        <v>313.70000000000005</v>
      </c>
      <c r="L455" s="33">
        <f t="shared" si="7"/>
        <v>342.6</v>
      </c>
    </row>
    <row r="456" spans="2:12" ht="15" customHeight="1" x14ac:dyDescent="0.2">
      <c r="B456" s="9"/>
      <c r="C456" s="10">
        <v>43354</v>
      </c>
      <c r="D456" s="11" t="s">
        <v>152</v>
      </c>
      <c r="E456" s="12" t="s">
        <v>222</v>
      </c>
      <c r="F456" s="9"/>
      <c r="G456" s="9"/>
      <c r="H456" s="9" t="s">
        <v>211</v>
      </c>
      <c r="I456" s="35">
        <v>377.40000000000003</v>
      </c>
      <c r="J456" s="24" t="e">
        <f>I456*(1-#REF!)</f>
        <v>#REF!</v>
      </c>
      <c r="K456" s="25">
        <v>345.6</v>
      </c>
      <c r="L456" s="33">
        <f t="shared" si="7"/>
        <v>377.40000000000003</v>
      </c>
    </row>
    <row r="457" spans="2:12" ht="15" customHeight="1" x14ac:dyDescent="0.2">
      <c r="B457" s="9"/>
      <c r="C457" s="10">
        <v>43355</v>
      </c>
      <c r="D457" s="11" t="s">
        <v>153</v>
      </c>
      <c r="E457" s="12" t="s">
        <v>223</v>
      </c>
      <c r="F457" s="9"/>
      <c r="G457" s="9"/>
      <c r="H457" s="9" t="s">
        <v>211</v>
      </c>
      <c r="I457" s="35">
        <v>481.8</v>
      </c>
      <c r="J457" s="24" t="e">
        <f>I457*(1-#REF!)</f>
        <v>#REF!</v>
      </c>
      <c r="K457" s="25">
        <v>441.20000000000005</v>
      </c>
      <c r="L457" s="33">
        <f t="shared" si="7"/>
        <v>481.8</v>
      </c>
    </row>
    <row r="458" spans="2:12" ht="15" customHeight="1" x14ac:dyDescent="0.2">
      <c r="B458" s="9"/>
      <c r="C458" s="10">
        <v>43356</v>
      </c>
      <c r="D458" s="11" t="s">
        <v>150</v>
      </c>
      <c r="E458" s="12" t="s">
        <v>224</v>
      </c>
      <c r="F458" s="9"/>
      <c r="G458" s="9"/>
      <c r="H458" s="9" t="s">
        <v>211</v>
      </c>
      <c r="I458" s="35">
        <v>316.20000000000005</v>
      </c>
      <c r="J458" s="24" t="e">
        <f>I458*(1-#REF!)</f>
        <v>#REF!</v>
      </c>
      <c r="K458" s="25">
        <v>289.60000000000002</v>
      </c>
      <c r="L458" s="33">
        <f t="shared" si="7"/>
        <v>316.20000000000005</v>
      </c>
    </row>
    <row r="459" spans="2:12" ht="15" customHeight="1" x14ac:dyDescent="0.2">
      <c r="B459" s="9"/>
      <c r="C459" s="10">
        <v>43357</v>
      </c>
      <c r="D459" s="11" t="s">
        <v>154</v>
      </c>
      <c r="E459" s="12" t="s">
        <v>225</v>
      </c>
      <c r="F459" s="9"/>
      <c r="G459" s="9"/>
      <c r="H459" s="9" t="s">
        <v>211</v>
      </c>
      <c r="I459" s="35">
        <v>363.5</v>
      </c>
      <c r="J459" s="24" t="e">
        <f>I459*(1-#REF!)</f>
        <v>#REF!</v>
      </c>
      <c r="K459" s="25">
        <v>332.90000000000003</v>
      </c>
      <c r="L459" s="33">
        <f t="shared" si="7"/>
        <v>363.5</v>
      </c>
    </row>
    <row r="460" spans="2:12" ht="15" customHeight="1" x14ac:dyDescent="0.2">
      <c r="B460" s="9"/>
      <c r="C460" s="10">
        <v>43358</v>
      </c>
      <c r="D460" s="11" t="s">
        <v>155</v>
      </c>
      <c r="E460" s="12" t="s">
        <v>226</v>
      </c>
      <c r="F460" s="9"/>
      <c r="G460" s="9"/>
      <c r="H460" s="9" t="s">
        <v>211</v>
      </c>
      <c r="I460" s="35">
        <v>463.6</v>
      </c>
      <c r="J460" s="24" t="e">
        <f>I460*(1-#REF!)</f>
        <v>#REF!</v>
      </c>
      <c r="K460" s="25">
        <v>424.5</v>
      </c>
      <c r="L460" s="33">
        <f t="shared" si="7"/>
        <v>463.6</v>
      </c>
    </row>
    <row r="461" spans="2:12" ht="15" customHeight="1" x14ac:dyDescent="0.2">
      <c r="B461" s="9"/>
      <c r="C461" s="10">
        <v>43359</v>
      </c>
      <c r="D461" s="11" t="s">
        <v>156</v>
      </c>
      <c r="E461" s="12" t="s">
        <v>227</v>
      </c>
      <c r="F461" s="9"/>
      <c r="G461" s="9"/>
      <c r="H461" s="9" t="s">
        <v>211</v>
      </c>
      <c r="I461" s="35">
        <v>653</v>
      </c>
      <c r="J461" s="24" t="e">
        <f>I461*(1-#REF!)</f>
        <v>#REF!</v>
      </c>
      <c r="K461" s="25">
        <v>598</v>
      </c>
      <c r="L461" s="33">
        <f t="shared" si="7"/>
        <v>653</v>
      </c>
    </row>
    <row r="462" spans="2:12" ht="15" customHeight="1" x14ac:dyDescent="0.2">
      <c r="B462" s="9"/>
      <c r="C462" s="10">
        <v>43360</v>
      </c>
      <c r="D462" s="11" t="s">
        <v>157</v>
      </c>
      <c r="E462" s="12" t="s">
        <v>228</v>
      </c>
      <c r="F462" s="9"/>
      <c r="G462" s="9"/>
      <c r="H462" s="9" t="s">
        <v>211</v>
      </c>
      <c r="I462" s="35">
        <v>717</v>
      </c>
      <c r="J462" s="24" t="e">
        <f>I462*(1-#REF!)</f>
        <v>#REF!</v>
      </c>
      <c r="K462" s="25">
        <v>656</v>
      </c>
      <c r="L462" s="33">
        <f t="shared" si="7"/>
        <v>717</v>
      </c>
    </row>
    <row r="463" spans="2:12" ht="15" customHeight="1" x14ac:dyDescent="0.2">
      <c r="B463" s="9"/>
      <c r="C463" s="10">
        <v>43361</v>
      </c>
      <c r="D463" s="11" t="s">
        <v>158</v>
      </c>
      <c r="E463" s="12" t="s">
        <v>229</v>
      </c>
      <c r="F463" s="9"/>
      <c r="G463" s="9"/>
      <c r="H463" s="9" t="s">
        <v>211</v>
      </c>
      <c r="I463" s="35">
        <v>960</v>
      </c>
      <c r="J463" s="24" t="e">
        <f>I463*(1-#REF!)</f>
        <v>#REF!</v>
      </c>
      <c r="K463" s="25">
        <v>878</v>
      </c>
      <c r="L463" s="33">
        <f t="shared" si="7"/>
        <v>960</v>
      </c>
    </row>
    <row r="464" spans="2:12" ht="15" customHeight="1" x14ac:dyDescent="0.2">
      <c r="B464" s="9"/>
      <c r="C464" s="10">
        <v>43365</v>
      </c>
      <c r="D464" s="11" t="s">
        <v>159</v>
      </c>
      <c r="E464" s="12" t="s">
        <v>230</v>
      </c>
      <c r="F464" s="9"/>
      <c r="G464" s="9"/>
      <c r="H464" s="9" t="s">
        <v>211</v>
      </c>
      <c r="I464" s="35">
        <v>294</v>
      </c>
      <c r="J464" s="24" t="e">
        <f>I464*(1-#REF!)</f>
        <v>#REF!</v>
      </c>
      <c r="K464" s="25">
        <v>269.2</v>
      </c>
      <c r="L464" s="33">
        <f t="shared" si="7"/>
        <v>294</v>
      </c>
    </row>
    <row r="465" spans="2:12" ht="15" customHeight="1" x14ac:dyDescent="0.2">
      <c r="B465" s="9"/>
      <c r="C465" s="10">
        <v>43366</v>
      </c>
      <c r="D465" s="11" t="s">
        <v>160</v>
      </c>
      <c r="E465" s="12" t="s">
        <v>231</v>
      </c>
      <c r="F465" s="9"/>
      <c r="G465" s="9"/>
      <c r="H465" s="9" t="s">
        <v>211</v>
      </c>
      <c r="I465" s="35">
        <v>321.70000000000005</v>
      </c>
      <c r="J465" s="24" t="e">
        <f>I465*(1-#REF!)</f>
        <v>#REF!</v>
      </c>
      <c r="K465" s="25">
        <v>294.5</v>
      </c>
      <c r="L465" s="33">
        <f t="shared" si="7"/>
        <v>321.70000000000005</v>
      </c>
    </row>
    <row r="466" spans="2:12" ht="15" customHeight="1" x14ac:dyDescent="0.2">
      <c r="B466" s="9"/>
      <c r="C466" s="10">
        <v>43367</v>
      </c>
      <c r="D466" s="11" t="s">
        <v>161</v>
      </c>
      <c r="E466" s="12" t="s">
        <v>232</v>
      </c>
      <c r="F466" s="9"/>
      <c r="G466" s="9"/>
      <c r="H466" s="9" t="s">
        <v>211</v>
      </c>
      <c r="I466" s="35">
        <v>370.40000000000003</v>
      </c>
      <c r="J466" s="24" t="e">
        <f>I466*(1-#REF!)</f>
        <v>#REF!</v>
      </c>
      <c r="K466" s="25">
        <v>339.20000000000005</v>
      </c>
      <c r="L466" s="33">
        <f t="shared" si="7"/>
        <v>370.40000000000003</v>
      </c>
    </row>
    <row r="467" spans="2:12" ht="15" customHeight="1" x14ac:dyDescent="0.2">
      <c r="B467" s="9"/>
      <c r="C467" s="10">
        <v>43368</v>
      </c>
      <c r="D467" s="11" t="s">
        <v>162</v>
      </c>
      <c r="E467" s="12" t="s">
        <v>233</v>
      </c>
      <c r="F467" s="9"/>
      <c r="G467" s="9"/>
      <c r="H467" s="9" t="s">
        <v>211</v>
      </c>
      <c r="I467" s="35">
        <v>358</v>
      </c>
      <c r="J467" s="24" t="e">
        <f>I467*(1-#REF!)</f>
        <v>#REF!</v>
      </c>
      <c r="K467" s="25">
        <v>327.8</v>
      </c>
      <c r="L467" s="33">
        <f t="shared" si="7"/>
        <v>358</v>
      </c>
    </row>
    <row r="468" spans="2:12" ht="15" customHeight="1" x14ac:dyDescent="0.2">
      <c r="B468" s="9"/>
      <c r="C468" s="10">
        <v>43369</v>
      </c>
      <c r="D468" s="11" t="s">
        <v>163</v>
      </c>
      <c r="E468" s="12" t="s">
        <v>234</v>
      </c>
      <c r="F468" s="9"/>
      <c r="G468" s="9"/>
      <c r="H468" s="9" t="s">
        <v>211</v>
      </c>
      <c r="I468" s="35">
        <v>406.6</v>
      </c>
      <c r="J468" s="24" t="e">
        <f>I468*(1-#REF!)</f>
        <v>#REF!</v>
      </c>
      <c r="K468" s="25">
        <v>372.3</v>
      </c>
      <c r="L468" s="33">
        <f t="shared" ref="L468:L484" si="8">I468*(1-$I$9)</f>
        <v>406.6</v>
      </c>
    </row>
    <row r="469" spans="2:12" ht="15" customHeight="1" x14ac:dyDescent="0.2">
      <c r="B469" s="9"/>
      <c r="C469" s="10">
        <v>43370</v>
      </c>
      <c r="D469" s="11" t="s">
        <v>164</v>
      </c>
      <c r="E469" s="12" t="s">
        <v>235</v>
      </c>
      <c r="F469" s="9"/>
      <c r="G469" s="9"/>
      <c r="H469" s="9" t="s">
        <v>211</v>
      </c>
      <c r="I469" s="35">
        <v>532</v>
      </c>
      <c r="J469" s="24" t="e">
        <f>I469*(1-#REF!)</f>
        <v>#REF!</v>
      </c>
      <c r="K469" s="25">
        <v>485.70000000000005</v>
      </c>
      <c r="L469" s="33">
        <f t="shared" si="8"/>
        <v>532</v>
      </c>
    </row>
    <row r="470" spans="2:12" ht="15" customHeight="1" x14ac:dyDescent="0.2">
      <c r="B470" s="9"/>
      <c r="C470" s="10">
        <v>43371</v>
      </c>
      <c r="D470" s="11" t="s">
        <v>165</v>
      </c>
      <c r="E470" s="12" t="s">
        <v>236</v>
      </c>
      <c r="F470" s="9"/>
      <c r="G470" s="9"/>
      <c r="H470" s="9" t="s">
        <v>211</v>
      </c>
      <c r="I470" s="35">
        <v>380.20000000000005</v>
      </c>
      <c r="J470" s="24" t="e">
        <f>I470*(1-#REF!)</f>
        <v>#REF!</v>
      </c>
      <c r="K470" s="25">
        <v>348.1</v>
      </c>
      <c r="L470" s="33">
        <f t="shared" si="8"/>
        <v>380.20000000000005</v>
      </c>
    </row>
    <row r="471" spans="2:12" ht="15" customHeight="1" x14ac:dyDescent="0.2">
      <c r="B471" s="9"/>
      <c r="C471" s="10">
        <v>43372</v>
      </c>
      <c r="D471" s="11" t="s">
        <v>166</v>
      </c>
      <c r="E471" s="12" t="s">
        <v>237</v>
      </c>
      <c r="F471" s="9"/>
      <c r="G471" s="9"/>
      <c r="H471" s="9" t="s">
        <v>211</v>
      </c>
      <c r="I471" s="35">
        <v>435.90000000000003</v>
      </c>
      <c r="J471" s="24" t="e">
        <f>I471*(1-#REF!)</f>
        <v>#REF!</v>
      </c>
      <c r="K471" s="25">
        <v>399.20000000000005</v>
      </c>
      <c r="L471" s="33">
        <f t="shared" si="8"/>
        <v>435.90000000000003</v>
      </c>
    </row>
    <row r="472" spans="2:12" ht="15" customHeight="1" x14ac:dyDescent="0.2">
      <c r="B472" s="9"/>
      <c r="C472" s="10">
        <v>43373</v>
      </c>
      <c r="D472" s="11" t="s">
        <v>167</v>
      </c>
      <c r="E472" s="12" t="s">
        <v>238</v>
      </c>
      <c r="F472" s="9"/>
      <c r="G472" s="9"/>
      <c r="H472" s="9" t="s">
        <v>211</v>
      </c>
      <c r="I472" s="35">
        <v>576</v>
      </c>
      <c r="J472" s="24" t="e">
        <f>I472*(1-#REF!)</f>
        <v>#REF!</v>
      </c>
      <c r="K472" s="25">
        <v>527</v>
      </c>
      <c r="L472" s="33">
        <f t="shared" si="8"/>
        <v>576</v>
      </c>
    </row>
    <row r="473" spans="2:12" ht="15" customHeight="1" x14ac:dyDescent="0.2">
      <c r="B473" s="9"/>
      <c r="C473" s="10">
        <v>43374</v>
      </c>
      <c r="D473" s="11" t="s">
        <v>168</v>
      </c>
      <c r="E473" s="12" t="s">
        <v>239</v>
      </c>
      <c r="F473" s="9"/>
      <c r="G473" s="9"/>
      <c r="H473" s="9" t="s">
        <v>211</v>
      </c>
      <c r="I473" s="35">
        <v>701</v>
      </c>
      <c r="J473" s="24" t="e">
        <f>I473*(1-#REF!)</f>
        <v>#REF!</v>
      </c>
      <c r="K473" s="25">
        <v>641</v>
      </c>
      <c r="L473" s="33">
        <f t="shared" si="8"/>
        <v>701</v>
      </c>
    </row>
    <row r="474" spans="2:12" ht="15" customHeight="1" x14ac:dyDescent="0.2">
      <c r="B474" s="9"/>
      <c r="C474" s="10">
        <v>43375</v>
      </c>
      <c r="D474" s="11" t="s">
        <v>169</v>
      </c>
      <c r="E474" s="12" t="s">
        <v>240</v>
      </c>
      <c r="F474" s="9"/>
      <c r="G474" s="9"/>
      <c r="H474" s="9" t="s">
        <v>211</v>
      </c>
      <c r="I474" s="35">
        <v>807</v>
      </c>
      <c r="J474" s="24" t="e">
        <f>I474*(1-#REF!)</f>
        <v>#REF!</v>
      </c>
      <c r="K474" s="25">
        <v>738</v>
      </c>
      <c r="L474" s="33">
        <f t="shared" si="8"/>
        <v>807</v>
      </c>
    </row>
    <row r="475" spans="2:12" ht="15" customHeight="1" x14ac:dyDescent="0.2">
      <c r="B475" s="9"/>
      <c r="C475" s="10">
        <v>43376</v>
      </c>
      <c r="D475" s="11" t="s">
        <v>170</v>
      </c>
      <c r="E475" s="12" t="s">
        <v>241</v>
      </c>
      <c r="F475" s="9"/>
      <c r="G475" s="9"/>
      <c r="H475" s="9" t="s">
        <v>211</v>
      </c>
      <c r="I475" s="35">
        <v>1102</v>
      </c>
      <c r="J475" s="24" t="e">
        <f>I475*(1-#REF!)</f>
        <v>#REF!</v>
      </c>
      <c r="K475" s="25">
        <v>1008</v>
      </c>
      <c r="L475" s="33">
        <f t="shared" si="8"/>
        <v>1102</v>
      </c>
    </row>
    <row r="476" spans="2:12" ht="15" customHeight="1" x14ac:dyDescent="0.2">
      <c r="B476" s="9"/>
      <c r="C476" s="10">
        <v>54320</v>
      </c>
      <c r="D476" s="11" t="s">
        <v>118</v>
      </c>
      <c r="E476" s="12" t="s">
        <v>684</v>
      </c>
      <c r="F476" s="9" t="s">
        <v>23</v>
      </c>
      <c r="G476" s="9" t="s">
        <v>72</v>
      </c>
      <c r="H476" s="9" t="s">
        <v>314</v>
      </c>
      <c r="I476" s="36">
        <v>12207</v>
      </c>
      <c r="J476" s="24" t="e">
        <f>I476*(1-#REF!)</f>
        <v>#REF!</v>
      </c>
      <c r="K476" s="25">
        <v>11851</v>
      </c>
      <c r="L476" s="33">
        <f t="shared" si="8"/>
        <v>12207</v>
      </c>
    </row>
    <row r="477" spans="2:12" ht="15" customHeight="1" x14ac:dyDescent="0.2">
      <c r="B477" s="9"/>
      <c r="C477" s="10">
        <v>54323</v>
      </c>
      <c r="D477" s="11" t="s">
        <v>119</v>
      </c>
      <c r="E477" s="12" t="s">
        <v>684</v>
      </c>
      <c r="F477" s="9" t="s">
        <v>23</v>
      </c>
      <c r="G477" s="9" t="s">
        <v>72</v>
      </c>
      <c r="H477" s="9" t="s">
        <v>390</v>
      </c>
      <c r="I477" s="36">
        <v>61032</v>
      </c>
      <c r="J477" s="24" t="e">
        <f>I477*(1-#REF!)</f>
        <v>#REF!</v>
      </c>
      <c r="K477" s="25">
        <v>59254</v>
      </c>
      <c r="L477" s="33">
        <f t="shared" si="8"/>
        <v>61032</v>
      </c>
    </row>
    <row r="478" spans="2:12" ht="15" customHeight="1" x14ac:dyDescent="0.2">
      <c r="B478" s="9"/>
      <c r="C478" s="10">
        <v>54330</v>
      </c>
      <c r="D478" s="11"/>
      <c r="E478" s="12" t="s">
        <v>662</v>
      </c>
      <c r="F478" s="9" t="s">
        <v>21</v>
      </c>
      <c r="G478" s="9" t="s">
        <v>70</v>
      </c>
      <c r="H478" s="9" t="s">
        <v>392</v>
      </c>
      <c r="I478" s="35">
        <v>14223</v>
      </c>
      <c r="J478" s="24" t="e">
        <f>I478*(1-#REF!)</f>
        <v>#REF!</v>
      </c>
      <c r="K478" s="25">
        <v>14303</v>
      </c>
      <c r="L478" s="33">
        <f t="shared" si="8"/>
        <v>14223</v>
      </c>
    </row>
    <row r="479" spans="2:12" ht="15" customHeight="1" x14ac:dyDescent="0.2">
      <c r="B479" s="9"/>
      <c r="C479" s="10">
        <v>54544</v>
      </c>
      <c r="D479" s="11" t="s">
        <v>43</v>
      </c>
      <c r="E479" s="12" t="s">
        <v>441</v>
      </c>
      <c r="F479" s="9" t="s">
        <v>19</v>
      </c>
      <c r="G479" s="9" t="s">
        <v>69</v>
      </c>
      <c r="H479" s="9" t="s">
        <v>203</v>
      </c>
      <c r="I479" s="35">
        <v>76.400000000000006</v>
      </c>
      <c r="J479" s="24" t="e">
        <f>I479*(1-#REF!)</f>
        <v>#REF!</v>
      </c>
      <c r="K479" s="25">
        <v>66.2</v>
      </c>
      <c r="L479" s="33">
        <f t="shared" si="8"/>
        <v>76.400000000000006</v>
      </c>
    </row>
    <row r="480" spans="2:12" ht="15" customHeight="1" x14ac:dyDescent="0.2">
      <c r="B480" s="9"/>
      <c r="C480" s="10">
        <v>54545</v>
      </c>
      <c r="D480" s="11" t="s">
        <v>44</v>
      </c>
      <c r="E480" s="12" t="s">
        <v>442</v>
      </c>
      <c r="F480" s="9" t="s">
        <v>20</v>
      </c>
      <c r="G480" s="9" t="s">
        <v>70</v>
      </c>
      <c r="H480" s="9" t="s">
        <v>203</v>
      </c>
      <c r="I480" s="35">
        <v>116.30000000000001</v>
      </c>
      <c r="J480" s="24" t="e">
        <f>I480*(1-#REF!)</f>
        <v>#REF!</v>
      </c>
      <c r="K480" s="25">
        <v>100.7</v>
      </c>
      <c r="L480" s="33">
        <f t="shared" si="8"/>
        <v>116.30000000000001</v>
      </c>
    </row>
    <row r="481" spans="2:12" ht="15" customHeight="1" x14ac:dyDescent="0.2">
      <c r="B481" s="9"/>
      <c r="C481" s="10">
        <v>54546</v>
      </c>
      <c r="D481" s="14" t="s">
        <v>45</v>
      </c>
      <c r="E481" s="12" t="s">
        <v>443</v>
      </c>
      <c r="F481" s="9" t="s">
        <v>21</v>
      </c>
      <c r="G481" s="9" t="s">
        <v>71</v>
      </c>
      <c r="H481" s="9" t="s">
        <v>210</v>
      </c>
      <c r="I481" s="35">
        <v>231.10000000000002</v>
      </c>
      <c r="J481" s="24" t="e">
        <f>I481*(1-#REF!)</f>
        <v>#REF!</v>
      </c>
      <c r="K481" s="25">
        <v>200.20000000000002</v>
      </c>
      <c r="L481" s="33">
        <f t="shared" si="8"/>
        <v>231.10000000000002</v>
      </c>
    </row>
    <row r="482" spans="2:12" ht="15" customHeight="1" x14ac:dyDescent="0.2">
      <c r="B482" s="9"/>
      <c r="C482" s="10">
        <v>54547</v>
      </c>
      <c r="D482" s="11" t="s">
        <v>46</v>
      </c>
      <c r="E482" s="12" t="s">
        <v>444</v>
      </c>
      <c r="F482" s="9" t="s">
        <v>22</v>
      </c>
      <c r="G482" s="9" t="s">
        <v>72</v>
      </c>
      <c r="H482" s="9" t="s">
        <v>210</v>
      </c>
      <c r="I482" s="35">
        <v>445.70000000000005</v>
      </c>
      <c r="J482" s="24" t="e">
        <f>I482*(1-#REF!)</f>
        <v>#REF!</v>
      </c>
      <c r="K482" s="25">
        <v>386.3</v>
      </c>
      <c r="L482" s="33">
        <f t="shared" si="8"/>
        <v>445.70000000000005</v>
      </c>
    </row>
    <row r="483" spans="2:12" ht="15" customHeight="1" x14ac:dyDescent="0.2">
      <c r="B483" s="9"/>
      <c r="C483" s="10">
        <v>54548</v>
      </c>
      <c r="D483" s="11" t="s">
        <v>145</v>
      </c>
      <c r="E483" s="12" t="s">
        <v>670</v>
      </c>
      <c r="F483" s="9" t="s">
        <v>20</v>
      </c>
      <c r="G483" s="9" t="s">
        <v>70</v>
      </c>
      <c r="H483" s="9" t="s">
        <v>203</v>
      </c>
      <c r="I483" s="35">
        <v>117.60000000000001</v>
      </c>
      <c r="J483" s="24" t="e">
        <f>I483*(1-#REF!)</f>
        <v>#REF!</v>
      </c>
      <c r="K483" s="25">
        <v>101.9</v>
      </c>
      <c r="L483" s="33">
        <f t="shared" si="8"/>
        <v>117.60000000000001</v>
      </c>
    </row>
    <row r="484" spans="2:12" ht="15" customHeight="1" x14ac:dyDescent="0.2">
      <c r="B484" s="9"/>
      <c r="C484" s="10">
        <v>54550</v>
      </c>
      <c r="D484" s="11" t="s">
        <v>146</v>
      </c>
      <c r="E484" s="12" t="s">
        <v>669</v>
      </c>
      <c r="F484" s="9" t="s">
        <v>22</v>
      </c>
      <c r="G484" s="9" t="s">
        <v>72</v>
      </c>
      <c r="H484" s="9" t="s">
        <v>210</v>
      </c>
      <c r="I484" s="35">
        <v>416.20000000000005</v>
      </c>
      <c r="J484" s="24" t="e">
        <f>I484*(1-#REF!)</f>
        <v>#REF!</v>
      </c>
      <c r="K484" s="25">
        <v>360.70000000000005</v>
      </c>
      <c r="L484" s="33">
        <f t="shared" si="8"/>
        <v>416.20000000000005</v>
      </c>
    </row>
    <row r="486" spans="2:12" ht="15" customHeight="1" x14ac:dyDescent="0.2">
      <c r="B486" s="39" t="s">
        <v>712</v>
      </c>
      <c r="C486" s="39"/>
      <c r="D486" s="39"/>
      <c r="E486" s="39"/>
      <c r="F486" s="39"/>
      <c r="G486" s="39"/>
      <c r="H486" s="39"/>
      <c r="I486" s="39"/>
      <c r="J486" s="39"/>
      <c r="K486" s="39"/>
      <c r="L486" s="39"/>
    </row>
    <row r="487" spans="2:12" ht="15" customHeight="1" x14ac:dyDescent="0.2">
      <c r="B487" s="39" t="s">
        <v>713</v>
      </c>
      <c r="C487" s="39"/>
      <c r="D487" s="39"/>
      <c r="E487" s="39"/>
      <c r="F487" s="39"/>
      <c r="G487" s="39"/>
      <c r="H487" s="39"/>
      <c r="I487" s="39"/>
      <c r="J487" s="39"/>
      <c r="K487" s="39"/>
      <c r="L487" s="39"/>
    </row>
    <row r="488" spans="2:12" ht="15" customHeight="1" x14ac:dyDescent="0.2">
      <c r="E488" s="34"/>
      <c r="F488" s="34"/>
      <c r="G488" s="34"/>
      <c r="H488" s="34"/>
    </row>
    <row r="489" spans="2:12" ht="15" customHeight="1" x14ac:dyDescent="0.2">
      <c r="E489" s="4"/>
      <c r="F489" s="34"/>
      <c r="G489" s="34"/>
      <c r="H489" s="34"/>
    </row>
    <row r="490" spans="2:12" ht="15" customHeight="1" x14ac:dyDescent="0.2">
      <c r="E490" s="34"/>
      <c r="F490" s="34"/>
      <c r="G490" s="34"/>
      <c r="H490" s="34"/>
    </row>
  </sheetData>
  <autoFilter ref="B12:L484" xr:uid="{00000000-0001-0000-0000-000000000000}"/>
  <mergeCells count="4">
    <mergeCell ref="E9:H9"/>
    <mergeCell ref="E10:H10"/>
    <mergeCell ref="B486:L486"/>
    <mergeCell ref="B487:L487"/>
  </mergeCells>
  <phoneticPr fontId="9" type="noConversion"/>
  <pageMargins left="0.23622047244094491" right="0.23622047244094491" top="0.15748031496062992" bottom="0.15748031496062992" header="0.31496062992125984" footer="0.31496062992125984"/>
  <pageSetup paperSize="9" scale="85" orientation="landscape" r:id="rId1"/>
  <headerFooter>
    <oddFooter>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Ceník 1.4.2026</vt:lpstr>
      <vt:lpstr>'Ceník 1.4.2026'!Oblast_tisku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Dudová</dc:creator>
  <cp:lastModifiedBy>Kateřina Medunová</cp:lastModifiedBy>
  <cp:lastPrinted>2025-02-24T15:50:43Z</cp:lastPrinted>
  <dcterms:created xsi:type="dcterms:W3CDTF">2013-11-20T09:30:35Z</dcterms:created>
  <dcterms:modified xsi:type="dcterms:W3CDTF">2026-03-20T11:17:41Z</dcterms:modified>
</cp:coreProperties>
</file>